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.ii\Documents\Škola\Ze\"/>
    </mc:Choice>
  </mc:AlternateContent>
  <xr:revisionPtr revIDLastSave="0" documentId="13_ncr:1_{B455D19B-C7AA-4C4F-BE59-E2BEA0E82E90}" xr6:coauthVersionLast="47" xr6:coauthVersionMax="47" xr10:uidLastSave="{00000000-0000-0000-0000-000000000000}"/>
  <bookViews>
    <workbookView xWindow="-108" yWindow="-108" windowWidth="23256" windowHeight="12456" xr2:uid="{19B8C1BA-A901-4EDA-99BB-06B713F562B5}"/>
  </bookViews>
  <sheets>
    <sheet name="Staty" sheetId="2" r:id="rId1"/>
    <sheet name="WEO_Data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G19" i="2"/>
  <c r="H18" i="2"/>
  <c r="G18" i="2"/>
  <c r="H17" i="2"/>
  <c r="G17" i="2"/>
  <c r="I12" i="2"/>
  <c r="I3" i="2"/>
  <c r="I16" i="2"/>
  <c r="I7" i="2"/>
  <c r="I6" i="2"/>
  <c r="I4" i="2"/>
  <c r="I8" i="2"/>
  <c r="I9" i="2"/>
  <c r="I11" i="2"/>
  <c r="I15" i="2"/>
  <c r="I13" i="2"/>
  <c r="I2" i="2"/>
  <c r="I10" i="2"/>
  <c r="I14" i="2"/>
  <c r="I5" i="2"/>
  <c r="D13" i="2"/>
  <c r="D10" i="2"/>
  <c r="D11" i="2"/>
  <c r="D7" i="2"/>
  <c r="D15" i="2"/>
  <c r="D16" i="2"/>
  <c r="D2" i="2"/>
  <c r="D12" i="2"/>
  <c r="D6" i="2"/>
  <c r="D9" i="2"/>
  <c r="D8" i="2"/>
  <c r="D5" i="2"/>
  <c r="D3" i="2"/>
  <c r="D4" i="2"/>
  <c r="D14" i="2"/>
  <c r="C19" i="2"/>
  <c r="C18" i="2" s="1"/>
  <c r="B19" i="2"/>
  <c r="B18" i="2" s="1"/>
  <c r="I18" i="2" l="1"/>
  <c r="I19" i="2"/>
  <c r="D19" i="2"/>
  <c r="D18" i="2"/>
  <c r="C17" i="2"/>
  <c r="B1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DC3F12-4092-4BDB-95BC-B68C7B1785E6}" keepAlive="1" name="Query - Staty" description="Connection to the 'Staty' query in the workbook." type="5" refreshedVersion="8" background="1" saveData="1">
    <dbPr connection="Provider=Microsoft.Mashup.OleDb.1;Data Source=$Workbook$;Location=Staty;Extended Properties=&quot;&quot;" command="SELECT * FROM [Staty]"/>
  </connection>
</connections>
</file>

<file path=xl/sharedStrings.xml><?xml version="1.0" encoding="utf-8"?>
<sst xmlns="http://schemas.openxmlformats.org/spreadsheetml/2006/main" count="1041" uniqueCount="232">
  <si>
    <t>Afgánistán</t>
  </si>
  <si>
    <t xml:space="preserve"> Arménie</t>
  </si>
  <si>
    <t xml:space="preserve"> Ázérbajdžán</t>
  </si>
  <si>
    <t xml:space="preserve"> Bahrajn</t>
  </si>
  <si>
    <t xml:space="preserve"> Bangladéš</t>
  </si>
  <si>
    <t xml:space="preserve"> Brunej</t>
  </si>
  <si>
    <t xml:space="preserve"> Bhútán</t>
  </si>
  <si>
    <t xml:space="preserve"> Čína</t>
  </si>
  <si>
    <t xml:space="preserve"> Gruzie</t>
  </si>
  <si>
    <t xml:space="preserve"> Filipíny</t>
  </si>
  <si>
    <t xml:space="preserve"> Irák</t>
  </si>
  <si>
    <t xml:space="preserve"> Írán</t>
  </si>
  <si>
    <t xml:space="preserve"> Izrael</t>
  </si>
  <si>
    <t xml:space="preserve"> Indie</t>
  </si>
  <si>
    <t xml:space="preserve"> Indonésie</t>
  </si>
  <si>
    <t>Stát</t>
  </si>
  <si>
    <t>Součet</t>
  </si>
  <si>
    <t>Průměr</t>
  </si>
  <si>
    <t>Medián</t>
  </si>
  <si>
    <t>International Monetary Fund, World Economic Outlook Database, October 2024</t>
  </si>
  <si>
    <t>See notes for:  Gross domestic product, current prices (National currency).</t>
  </si>
  <si>
    <t>Billions</t>
  </si>
  <si>
    <t>U.S. dollars</t>
  </si>
  <si>
    <t>Gross domestic product, current prices</t>
  </si>
  <si>
    <t>Zimbabwe</t>
  </si>
  <si>
    <t>Zambia</t>
  </si>
  <si>
    <t>Yemen</t>
  </si>
  <si>
    <t>n/a</t>
  </si>
  <si>
    <t>West Bank and Gaza</t>
  </si>
  <si>
    <t>Vietnam</t>
  </si>
  <si>
    <t>Venezuela</t>
  </si>
  <si>
    <t>Vanuatu</t>
  </si>
  <si>
    <t>Uzbekistan</t>
  </si>
  <si>
    <t>Uruguay</t>
  </si>
  <si>
    <t>United States</t>
  </si>
  <si>
    <t>United Kingdom</t>
  </si>
  <si>
    <t>United Arab Emirates</t>
  </si>
  <si>
    <t>Ukraine</t>
  </si>
  <si>
    <t>Uganda</t>
  </si>
  <si>
    <t>Tuvalu</t>
  </si>
  <si>
    <t>Turkmenistan</t>
  </si>
  <si>
    <t>Türkiye</t>
  </si>
  <si>
    <t>Tunisia</t>
  </si>
  <si>
    <t>Trinidad and Tobago</t>
  </si>
  <si>
    <t>Tonga</t>
  </si>
  <si>
    <t>Togo</t>
  </si>
  <si>
    <t>Timor-Leste</t>
  </si>
  <si>
    <t>Thailand</t>
  </si>
  <si>
    <t>Tanzania</t>
  </si>
  <si>
    <t>Tajikistan</t>
  </si>
  <si>
    <t>Taiwan Province of China</t>
  </si>
  <si>
    <t>Syria</t>
  </si>
  <si>
    <t>Switzerland</t>
  </si>
  <si>
    <t>Sweden</t>
  </si>
  <si>
    <t>Suriname</t>
  </si>
  <si>
    <t>Sudan</t>
  </si>
  <si>
    <t>St. Vincent and the Grenadines</t>
  </si>
  <si>
    <t>St. Lucia</t>
  </si>
  <si>
    <t>St. Kitts and Nevis</t>
  </si>
  <si>
    <t>Sri Lanka</t>
  </si>
  <si>
    <t>Spain</t>
  </si>
  <si>
    <t>South Sudan</t>
  </si>
  <si>
    <t>South Africa</t>
  </si>
  <si>
    <t>Somalia</t>
  </si>
  <si>
    <t>Solomon Islands</t>
  </si>
  <si>
    <t>Slovenia</t>
  </si>
  <si>
    <t>Slovak Republic</t>
  </si>
  <si>
    <t>Singapore</t>
  </si>
  <si>
    <t>Sierra Leone</t>
  </si>
  <si>
    <t>Seychelles</t>
  </si>
  <si>
    <t>Serbia</t>
  </si>
  <si>
    <t>Senegal</t>
  </si>
  <si>
    <t>Saudi Arabia</t>
  </si>
  <si>
    <t>São Tomé and Príncipe</t>
  </si>
  <si>
    <t>San Marino</t>
  </si>
  <si>
    <t>Samoa</t>
  </si>
  <si>
    <t>Rwanda</t>
  </si>
  <si>
    <t>Russia</t>
  </si>
  <si>
    <t>Romania</t>
  </si>
  <si>
    <t>Qatar</t>
  </si>
  <si>
    <t>Puerto Rico</t>
  </si>
  <si>
    <t>Portugal</t>
  </si>
  <si>
    <t>Poland</t>
  </si>
  <si>
    <t>Philippines</t>
  </si>
  <si>
    <t>Peru</t>
  </si>
  <si>
    <t>Paraguay</t>
  </si>
  <si>
    <t>Papua New Guinea</t>
  </si>
  <si>
    <t>Panama</t>
  </si>
  <si>
    <t>Palau</t>
  </si>
  <si>
    <t>Pakistan</t>
  </si>
  <si>
    <t>Oman</t>
  </si>
  <si>
    <t>Norway</t>
  </si>
  <si>
    <t>North Macedonia</t>
  </si>
  <si>
    <t>Nigeria</t>
  </si>
  <si>
    <t>Niger</t>
  </si>
  <si>
    <t>Nicaragua</t>
  </si>
  <si>
    <t>New Zealand</t>
  </si>
  <si>
    <t>Netherlands</t>
  </si>
  <si>
    <t>Nepal</t>
  </si>
  <si>
    <t>Nauru</t>
  </si>
  <si>
    <t>Namibia</t>
  </si>
  <si>
    <t>Myanmar</t>
  </si>
  <si>
    <t>Mozambique</t>
  </si>
  <si>
    <t>Morocco</t>
  </si>
  <si>
    <t>Montenegro</t>
  </si>
  <si>
    <t>Mongolia</t>
  </si>
  <si>
    <t>Moldova</t>
  </si>
  <si>
    <t>Micronesia</t>
  </si>
  <si>
    <t>Mexico</t>
  </si>
  <si>
    <t>Mauritius</t>
  </si>
  <si>
    <t>Mauritania</t>
  </si>
  <si>
    <t>Marshall Islands</t>
  </si>
  <si>
    <t>Malta</t>
  </si>
  <si>
    <t>Mali</t>
  </si>
  <si>
    <t>Maldives</t>
  </si>
  <si>
    <t>Malaysia</t>
  </si>
  <si>
    <t>Malawi</t>
  </si>
  <si>
    <t>Madagascar</t>
  </si>
  <si>
    <t>Macao SAR</t>
  </si>
  <si>
    <t>Luxembourg</t>
  </si>
  <si>
    <t>Lithuania</t>
  </si>
  <si>
    <t>Libya</t>
  </si>
  <si>
    <t>Liberia</t>
  </si>
  <si>
    <t>Lesotho</t>
  </si>
  <si>
    <t>Lebanon</t>
  </si>
  <si>
    <t>Latvia</t>
  </si>
  <si>
    <t>Lao P.D.R.</t>
  </si>
  <si>
    <t>Kyrgyz Republic</t>
  </si>
  <si>
    <t>Kuwait</t>
  </si>
  <si>
    <t>Kosovo</t>
  </si>
  <si>
    <t>Korea</t>
  </si>
  <si>
    <t>Kiribati</t>
  </si>
  <si>
    <t>Kenya</t>
  </si>
  <si>
    <t>Kazakhstan</t>
  </si>
  <si>
    <t>Jordan</t>
  </si>
  <si>
    <t>Japan</t>
  </si>
  <si>
    <t>Jamaica</t>
  </si>
  <si>
    <t>Italy</t>
  </si>
  <si>
    <t>Israel</t>
  </si>
  <si>
    <t>Ireland</t>
  </si>
  <si>
    <t>Iraq</t>
  </si>
  <si>
    <t>Islamic Republic of Iran</t>
  </si>
  <si>
    <t>Indonesia</t>
  </si>
  <si>
    <t>India</t>
  </si>
  <si>
    <t>Iceland</t>
  </si>
  <si>
    <t>Hungary</t>
  </si>
  <si>
    <t>Hong Kong SAR</t>
  </si>
  <si>
    <t>Honduras</t>
  </si>
  <si>
    <t>Haiti</t>
  </si>
  <si>
    <t>Guyana</t>
  </si>
  <si>
    <t>Guinea-Bissau</t>
  </si>
  <si>
    <t>Guinea</t>
  </si>
  <si>
    <t>Guatemala</t>
  </si>
  <si>
    <t>Grenada</t>
  </si>
  <si>
    <t>Greece</t>
  </si>
  <si>
    <t>Ghana</t>
  </si>
  <si>
    <t>Germany</t>
  </si>
  <si>
    <t>Georgia</t>
  </si>
  <si>
    <t>The Gambia</t>
  </si>
  <si>
    <t>Gabon</t>
  </si>
  <si>
    <t>France</t>
  </si>
  <si>
    <t>Finland</t>
  </si>
  <si>
    <t>Fiji</t>
  </si>
  <si>
    <t>Ethiopia</t>
  </si>
  <si>
    <t>Eswatini</t>
  </si>
  <si>
    <t>Estonia</t>
  </si>
  <si>
    <t>Eritrea</t>
  </si>
  <si>
    <t>Equatorial Guinea</t>
  </si>
  <si>
    <t>El Salvador</t>
  </si>
  <si>
    <t>Egypt</t>
  </si>
  <si>
    <t>Ecuador</t>
  </si>
  <si>
    <t>Dominican Republic</t>
  </si>
  <si>
    <t>Dominica</t>
  </si>
  <si>
    <t>Djibouti</t>
  </si>
  <si>
    <t>Denmark</t>
  </si>
  <si>
    <t>Czech Republic</t>
  </si>
  <si>
    <t>Cyprus</t>
  </si>
  <si>
    <t>Croatia</t>
  </si>
  <si>
    <t>Côte d'Ivoire</t>
  </si>
  <si>
    <t>Costa Rica</t>
  </si>
  <si>
    <t>Republic of Congo</t>
  </si>
  <si>
    <t>Democratic Republic of the Congo</t>
  </si>
  <si>
    <t>Comoros</t>
  </si>
  <si>
    <t>Colombia</t>
  </si>
  <si>
    <t>China</t>
  </si>
  <si>
    <t>Chile</t>
  </si>
  <si>
    <t>Chad</t>
  </si>
  <si>
    <t>Central African Republic</t>
  </si>
  <si>
    <t>Canada</t>
  </si>
  <si>
    <t>Cameroon</t>
  </si>
  <si>
    <t>Cambodia</t>
  </si>
  <si>
    <t>Cabo Verde</t>
  </si>
  <si>
    <t>Burundi</t>
  </si>
  <si>
    <t>Burkina Faso</t>
  </si>
  <si>
    <t>Bulgaria</t>
  </si>
  <si>
    <t>Brunei Darussalam</t>
  </si>
  <si>
    <t>Brazil</t>
  </si>
  <si>
    <t>Botswana</t>
  </si>
  <si>
    <t>Bosnia and Herzegovina</t>
  </si>
  <si>
    <t>Bolivia</t>
  </si>
  <si>
    <t>Bhutan</t>
  </si>
  <si>
    <t>Benin</t>
  </si>
  <si>
    <t>Belize</t>
  </si>
  <si>
    <t>Belgium</t>
  </si>
  <si>
    <t>Belarus</t>
  </si>
  <si>
    <t>Barbados</t>
  </si>
  <si>
    <t>Bangladesh</t>
  </si>
  <si>
    <t>Bahrain</t>
  </si>
  <si>
    <t>The Bahamas</t>
  </si>
  <si>
    <t>Azerbaijan</t>
  </si>
  <si>
    <t>Austria</t>
  </si>
  <si>
    <t>Australia</t>
  </si>
  <si>
    <t>Aruba</t>
  </si>
  <si>
    <t>Armenia</t>
  </si>
  <si>
    <t>Argentina</t>
  </si>
  <si>
    <t>Antigua and Barbuda</t>
  </si>
  <si>
    <t>Angola</t>
  </si>
  <si>
    <t>Andorra</t>
  </si>
  <si>
    <t>Algeria</t>
  </si>
  <si>
    <t>Albania</t>
  </si>
  <si>
    <t>Afghanistan</t>
  </si>
  <si>
    <t>Estimates Start After</t>
  </si>
  <si>
    <t>Country/Series-specific Notes</t>
  </si>
  <si>
    <t>Scale</t>
  </si>
  <si>
    <t>Units</t>
  </si>
  <si>
    <t>Subject Descriptor</t>
  </si>
  <si>
    <t>Country</t>
  </si>
  <si>
    <t>Zdroj:</t>
  </si>
  <si>
    <t>HDP (10/2024) [miliardy USD]</t>
  </si>
  <si>
    <t>Počet Obyvatel (04/2025)</t>
  </si>
  <si>
    <t>HDP na Obyvatele [USD]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</si>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</sst>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4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0" fontId="0" fillId="2" borderId="0" xfId="0" applyFill="1"/>
    <xf numFmtId="0" fontId="3" fillId="0" borderId="0" xfId="2"/>
  </cellXfs>
  <cellStyles count="3">
    <cellStyle name="Currency" xfId="1" builtinId="4"/>
    <cellStyle name="Hyperlink" xfId="2" builtinId="8"/>
    <cellStyle name="Normal" xfId="0" builtinId="0"/>
  </cellStyles>
  <dxfs count="6"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FFF6C9"/>
      <color rgb="FFFCC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0E1D22-E6B1-4B1B-ACA8-F199AAD49FE1}" name="Table4" displayName="Table4" ref="A1:D16" totalsRowShown="0">
  <autoFilter ref="A1:D16" xr:uid="{C70E1D22-E6B1-4B1B-ACA8-F199AAD49FE1}"/>
  <sortState xmlns:xlrd2="http://schemas.microsoft.com/office/spreadsheetml/2017/richdata2" ref="A2:D16">
    <sortCondition descending="1" ref="C1:C16"/>
  </sortState>
  <tableColumns count="4">
    <tableColumn id="1" xr3:uid="{C619065C-5873-41A5-82C0-AEC6127E8E7C}" name="Stát" dataDxfId="5"/>
    <tableColumn id="2" xr3:uid="{03DCA010-531A-4B4F-A4FF-5755DBC4E708}" name="Počet Obyvatel (04/2025)" dataDxfId="4"/>
    <tableColumn id="3" xr3:uid="{219DEA31-EC23-485B-89AB-272A7C38EF6D}" name="HDP (10/2024) [miliardy USD]" dataDxfId="3"/>
    <tableColumn id="4" xr3:uid="{7EF1C3D4-AB2A-4F05-85CD-B1D8443BDA8A}" name="HDP na Obyvatele [USD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9520777-A7EF-4D99-B966-D7CB163B35E1}" name="Table48" displayName="Table48" ref="F1:I16" totalsRowShown="0">
  <autoFilter ref="F1:I16" xr:uid="{19520777-A7EF-4D99-B966-D7CB163B35E1}"/>
  <sortState xmlns:xlrd2="http://schemas.microsoft.com/office/spreadsheetml/2017/richdata2" ref="F2:I16">
    <sortCondition descending="1" ref="I1:I16"/>
  </sortState>
  <tableColumns count="4">
    <tableColumn id="1" xr3:uid="{65E6A6B9-BD77-4EB7-8290-B6A8D36A5B76}" name="Stát" dataDxfId="2"/>
    <tableColumn id="2" xr3:uid="{FD2F46B9-69F2-49F9-A753-5A2746D1A001}" name="Počet Obyvatel (04/2025)" dataDxfId="1"/>
    <tableColumn id="3" xr3:uid="{2993B989-C225-4A35-B3BE-A11FB003F5F2}" name="HDP (10/2024) [miliardy USD]" dataDxfId="0"/>
    <tableColumn id="4" xr3:uid="{20714F76-68F6-4899-8431-C8EDC4A8863F}" name="HDP na Obyvatele [USD]">
      <calculatedColumnFormula>H2*1000000000/G2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per.info/24qKU7" TargetMode="External"/><Relationship Id="rId1" Type="http://schemas.openxmlformats.org/officeDocument/2006/relationships/hyperlink" Target="https://www.imf.org/en/Publications/WEO/weo-database/2024/October/weo-report?c=512,914,612,171,614,311,213,911,314,193,122,912,313,419,513,316,913,124,339,638,514,218,963,616,223,516,918,748,618,624,522,622,156,626,628,228,924,233,632,636,634,238,662,960,423,935,128,611,321,243,248,469,253,642,643,939,734,644,819,172,132,646,648,915,134,652,174,328,258,656,654,336,263,268,532,944,176,534,536,429,433,178,436,136,343,158,439,916,664,826,542,967,443,917,544,941,446,666,668,672,946,137,546,674,676,548,556,678,181,867,682,684,273,868,921,948,943,686,688,518,728,836,558,138,196,278,692,694,962,142,449,564,565,283,853,288,293,566,964,182,359,453,968,922,714,862,135,716,456,722,942,718,724,576,936,961,813,726,199,733,184,524,361,362,364,732,366,144,146,463,528,923,738,578,537,742,866,369,744,186,925,869,746,926,466,112,111,298,927,846,299,582,487,474,754,698,&amp;s=NGDPD,&amp;sy=2025&amp;ey=2025&amp;ssm=0&amp;scsm=1&amp;scc=0&amp;ssd=1&amp;ssc=0&amp;sic=0&amp;sort=country&amp;ds=.&amp;br=1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9F69-E30A-458E-9C84-2A60BDD80C51}">
  <dimension ref="A1:I21"/>
  <sheetViews>
    <sheetView tabSelected="1" workbookViewId="0">
      <selection activeCell="F21" sqref="F21:H21"/>
    </sheetView>
  </sheetViews>
  <sheetFormatPr defaultRowHeight="14.4" x14ac:dyDescent="0.3"/>
  <cols>
    <col min="1" max="1" width="11.88671875" bestFit="1" customWidth="1"/>
    <col min="2" max="2" width="24.44140625" bestFit="1" customWidth="1"/>
    <col min="3" max="3" width="28" bestFit="1" customWidth="1"/>
    <col min="4" max="4" width="23.21875" bestFit="1" customWidth="1"/>
    <col min="5" max="5" width="12.109375" bestFit="1" customWidth="1"/>
    <col min="6" max="6" width="11.109375" bestFit="1" customWidth="1"/>
    <col min="7" max="7" width="24.44140625" bestFit="1" customWidth="1"/>
    <col min="8" max="8" width="28" bestFit="1" customWidth="1"/>
    <col min="9" max="9" width="23.21875" bestFit="1" customWidth="1"/>
    <col min="10" max="10" width="9.77734375" bestFit="1" customWidth="1"/>
    <col min="11" max="12" width="6.77734375" bestFit="1" customWidth="1"/>
    <col min="13" max="13" width="8.21875" bestFit="1" customWidth="1"/>
    <col min="14" max="14" width="7.77734375" bestFit="1" customWidth="1"/>
    <col min="15" max="15" width="11.6640625" bestFit="1" customWidth="1"/>
  </cols>
  <sheetData>
    <row r="1" spans="1:9" x14ac:dyDescent="0.3">
      <c r="A1" t="s">
        <v>15</v>
      </c>
      <c r="B1" t="s">
        <v>229</v>
      </c>
      <c r="C1" t="s">
        <v>228</v>
      </c>
      <c r="D1" t="s">
        <v>230</v>
      </c>
      <c r="F1" t="s">
        <v>15</v>
      </c>
      <c r="G1" t="s">
        <v>229</v>
      </c>
      <c r="H1" t="s">
        <v>228</v>
      </c>
      <c r="I1" t="s">
        <v>230</v>
      </c>
    </row>
    <row r="2" spans="1:9" x14ac:dyDescent="0.3">
      <c r="A2" t="s">
        <v>7</v>
      </c>
      <c r="B2" s="2">
        <v>1416096094</v>
      </c>
      <c r="C2" s="5">
        <v>19534.894</v>
      </c>
      <c r="D2" s="5">
        <f t="shared" ref="D2:D16" si="0">C2*1000000000/B2</f>
        <v>13794.892933304001</v>
      </c>
      <c r="F2" t="s">
        <v>12</v>
      </c>
      <c r="G2" s="2">
        <v>9517181</v>
      </c>
      <c r="H2" s="5">
        <v>550.90499999999997</v>
      </c>
      <c r="I2" s="5">
        <f t="shared" ref="I2:I16" si="1">H2*1000000000/G2</f>
        <v>57885.312888343724</v>
      </c>
    </row>
    <row r="3" spans="1:9" x14ac:dyDescent="0.3">
      <c r="A3" t="s">
        <v>13</v>
      </c>
      <c r="B3" s="2">
        <v>1463865525</v>
      </c>
      <c r="C3" s="5">
        <v>4271.9219999999996</v>
      </c>
      <c r="D3" s="5">
        <f t="shared" si="0"/>
        <v>2918.2475623913606</v>
      </c>
      <c r="F3" t="s">
        <v>5</v>
      </c>
      <c r="G3" s="2">
        <v>466330</v>
      </c>
      <c r="H3" s="5">
        <v>16.678999999999998</v>
      </c>
      <c r="I3" s="5">
        <f t="shared" si="1"/>
        <v>35766.517273175647</v>
      </c>
    </row>
    <row r="4" spans="1:9" x14ac:dyDescent="0.3">
      <c r="A4" t="s">
        <v>14</v>
      </c>
      <c r="B4" s="2">
        <v>285721236</v>
      </c>
      <c r="C4" s="5">
        <v>1492.6179999999999</v>
      </c>
      <c r="D4" s="5">
        <f t="shared" si="0"/>
        <v>5224.0359201022075</v>
      </c>
      <c r="F4" t="s">
        <v>3</v>
      </c>
      <c r="G4" s="2">
        <v>1643332</v>
      </c>
      <c r="H4" s="5">
        <v>49.534999999999997</v>
      </c>
      <c r="I4" s="5">
        <f t="shared" si="1"/>
        <v>30143.026485214188</v>
      </c>
    </row>
    <row r="5" spans="1:9" x14ac:dyDescent="0.3">
      <c r="A5" t="s">
        <v>12</v>
      </c>
      <c r="B5" s="2">
        <v>9517181</v>
      </c>
      <c r="C5" s="5">
        <v>550.90499999999997</v>
      </c>
      <c r="D5" s="5">
        <f t="shared" si="0"/>
        <v>57885.312888343724</v>
      </c>
      <c r="F5" t="s">
        <v>7</v>
      </c>
      <c r="G5" s="2">
        <v>1416096094</v>
      </c>
      <c r="H5" s="5">
        <v>19534.894</v>
      </c>
      <c r="I5" s="5">
        <f t="shared" si="1"/>
        <v>13794.892933304001</v>
      </c>
    </row>
    <row r="6" spans="1:9" x14ac:dyDescent="0.3">
      <c r="A6" t="s">
        <v>9</v>
      </c>
      <c r="B6" s="2">
        <v>116786962</v>
      </c>
      <c r="C6" s="5">
        <v>507.67</v>
      </c>
      <c r="D6" s="5">
        <f t="shared" si="0"/>
        <v>4346.9749645512657</v>
      </c>
      <c r="F6" t="s">
        <v>8</v>
      </c>
      <c r="G6" s="2">
        <v>3806671</v>
      </c>
      <c r="H6" s="5">
        <v>35.908000000000001</v>
      </c>
      <c r="I6" s="5">
        <f t="shared" si="1"/>
        <v>9432.9139555270212</v>
      </c>
    </row>
    <row r="7" spans="1:9" x14ac:dyDescent="0.3">
      <c r="A7" t="s">
        <v>4</v>
      </c>
      <c r="B7" s="2">
        <v>175686899</v>
      </c>
      <c r="C7" s="5">
        <v>481.85599999999999</v>
      </c>
      <c r="D7" s="5">
        <f t="shared" si="0"/>
        <v>2742.6973937311059</v>
      </c>
      <c r="F7" t="s">
        <v>1</v>
      </c>
      <c r="G7" s="2">
        <v>2952365</v>
      </c>
      <c r="H7" s="5">
        <v>26.577999999999999</v>
      </c>
      <c r="I7" s="5">
        <f t="shared" si="1"/>
        <v>9002.2744477732267</v>
      </c>
    </row>
    <row r="8" spans="1:9" x14ac:dyDescent="0.3">
      <c r="A8" t="s">
        <v>11</v>
      </c>
      <c r="B8" s="2">
        <v>92417681</v>
      </c>
      <c r="C8" s="5">
        <v>463.74700000000001</v>
      </c>
      <c r="D8" s="5">
        <f t="shared" si="0"/>
        <v>5017.9467281807256</v>
      </c>
      <c r="F8" t="s">
        <v>2</v>
      </c>
      <c r="G8" s="2">
        <v>10397713</v>
      </c>
      <c r="H8" s="5">
        <v>77.040999999999997</v>
      </c>
      <c r="I8" s="5">
        <f t="shared" si="1"/>
        <v>7409.417821015064</v>
      </c>
    </row>
    <row r="9" spans="1:9" x14ac:dyDescent="0.3">
      <c r="A9" t="s">
        <v>10</v>
      </c>
      <c r="B9" s="2">
        <v>47020774</v>
      </c>
      <c r="C9" s="5">
        <v>270.87400000000002</v>
      </c>
      <c r="D9" s="5">
        <f t="shared" si="0"/>
        <v>5760.7303529286874</v>
      </c>
      <c r="F9" t="s">
        <v>10</v>
      </c>
      <c r="G9" s="2">
        <v>47020774</v>
      </c>
      <c r="H9" s="5">
        <v>270.87400000000002</v>
      </c>
      <c r="I9" s="5">
        <f t="shared" si="1"/>
        <v>5760.7303529286874</v>
      </c>
    </row>
    <row r="10" spans="1:9" x14ac:dyDescent="0.3">
      <c r="A10" t="s">
        <v>2</v>
      </c>
      <c r="B10" s="2">
        <v>10397713</v>
      </c>
      <c r="C10" s="5">
        <v>77.040999999999997</v>
      </c>
      <c r="D10" s="5">
        <f t="shared" si="0"/>
        <v>7409.417821015064</v>
      </c>
      <c r="F10" t="s">
        <v>14</v>
      </c>
      <c r="G10" s="2">
        <v>285721236</v>
      </c>
      <c r="H10" s="5">
        <v>1492.6179999999999</v>
      </c>
      <c r="I10" s="5">
        <f t="shared" si="1"/>
        <v>5224.0359201022075</v>
      </c>
    </row>
    <row r="11" spans="1:9" x14ac:dyDescent="0.3">
      <c r="A11" t="s">
        <v>3</v>
      </c>
      <c r="B11" s="2">
        <v>1643332</v>
      </c>
      <c r="C11" s="5">
        <v>49.534999999999997</v>
      </c>
      <c r="D11" s="5">
        <f t="shared" si="0"/>
        <v>30143.026485214188</v>
      </c>
      <c r="F11" t="s">
        <v>11</v>
      </c>
      <c r="G11" s="2">
        <v>92417681</v>
      </c>
      <c r="H11" s="5">
        <v>463.74700000000001</v>
      </c>
      <c r="I11" s="5">
        <f t="shared" si="1"/>
        <v>5017.9467281807256</v>
      </c>
    </row>
    <row r="12" spans="1:9" x14ac:dyDescent="0.3">
      <c r="A12" t="s">
        <v>8</v>
      </c>
      <c r="B12" s="2">
        <v>3806671</v>
      </c>
      <c r="C12" s="5">
        <v>35.908000000000001</v>
      </c>
      <c r="D12" s="5">
        <f t="shared" si="0"/>
        <v>9432.9139555270212</v>
      </c>
      <c r="F12" t="s">
        <v>6</v>
      </c>
      <c r="G12" s="2">
        <v>796682</v>
      </c>
      <c r="H12" s="5">
        <v>3.516</v>
      </c>
      <c r="I12" s="5">
        <f t="shared" si="1"/>
        <v>4413.3041790827456</v>
      </c>
    </row>
    <row r="13" spans="1:9" x14ac:dyDescent="0.3">
      <c r="A13" t="s">
        <v>1</v>
      </c>
      <c r="B13" s="2">
        <v>2952365</v>
      </c>
      <c r="C13" s="5">
        <v>26.577999999999999</v>
      </c>
      <c r="D13" s="5">
        <f t="shared" si="0"/>
        <v>9002.2744477732267</v>
      </c>
      <c r="F13" t="s">
        <v>9</v>
      </c>
      <c r="G13" s="2">
        <v>116786962</v>
      </c>
      <c r="H13" s="5">
        <v>507.67</v>
      </c>
      <c r="I13" s="5">
        <f t="shared" si="1"/>
        <v>4346.9749645512657</v>
      </c>
    </row>
    <row r="14" spans="1:9" x14ac:dyDescent="0.3">
      <c r="A14" t="s">
        <v>0</v>
      </c>
      <c r="B14" s="2">
        <v>43844111</v>
      </c>
      <c r="C14" s="4">
        <v>17.23</v>
      </c>
      <c r="D14" s="5">
        <f t="shared" si="0"/>
        <v>392.98322185161879</v>
      </c>
      <c r="F14" t="s">
        <v>13</v>
      </c>
      <c r="G14" s="2">
        <v>1463865525</v>
      </c>
      <c r="H14" s="5">
        <v>4271.9219999999996</v>
      </c>
      <c r="I14" s="5">
        <f t="shared" si="1"/>
        <v>2918.2475623913606</v>
      </c>
    </row>
    <row r="15" spans="1:9" x14ac:dyDescent="0.3">
      <c r="A15" t="s">
        <v>5</v>
      </c>
      <c r="B15" s="2">
        <v>466330</v>
      </c>
      <c r="C15" s="5">
        <v>16.678999999999998</v>
      </c>
      <c r="D15" s="5">
        <f t="shared" si="0"/>
        <v>35766.517273175647</v>
      </c>
      <c r="F15" t="s">
        <v>4</v>
      </c>
      <c r="G15" s="2">
        <v>175686899</v>
      </c>
      <c r="H15" s="5">
        <v>481.85599999999999</v>
      </c>
      <c r="I15" s="5">
        <f t="shared" si="1"/>
        <v>2742.6973937311059</v>
      </c>
    </row>
    <row r="16" spans="1:9" x14ac:dyDescent="0.3">
      <c r="A16" t="s">
        <v>6</v>
      </c>
      <c r="B16" s="2">
        <v>796682</v>
      </c>
      <c r="C16" s="5">
        <v>3.516</v>
      </c>
      <c r="D16" s="5">
        <f t="shared" si="0"/>
        <v>4413.3041790827456</v>
      </c>
      <c r="F16" t="s">
        <v>0</v>
      </c>
      <c r="G16" s="2">
        <v>43844111</v>
      </c>
      <c r="H16" s="4">
        <v>17.23</v>
      </c>
      <c r="I16" s="5">
        <f t="shared" si="1"/>
        <v>392.98322185161879</v>
      </c>
    </row>
    <row r="17" spans="1:9" x14ac:dyDescent="0.3">
      <c r="A17" s="1" t="s">
        <v>16</v>
      </c>
      <c r="B17" s="2">
        <f>SUM(B2:B16)</f>
        <v>3671019556</v>
      </c>
      <c r="C17" s="2">
        <f>SUM(C2:C16)</f>
        <v>27800.972999999994</v>
      </c>
      <c r="D17" s="6"/>
      <c r="F17" s="1" t="s">
        <v>16</v>
      </c>
      <c r="G17" s="2">
        <f>SUM(G2:G16)</f>
        <v>3671019556</v>
      </c>
      <c r="H17" s="2">
        <f>SUM(H2:H16)</f>
        <v>27800.972999999994</v>
      </c>
      <c r="I17" s="6"/>
    </row>
    <row r="18" spans="1:9" x14ac:dyDescent="0.3">
      <c r="A18" s="1" t="s">
        <v>17</v>
      </c>
      <c r="B18" s="2">
        <f>AVERAGE(B2:B16)</f>
        <v>244734637.06666666</v>
      </c>
      <c r="C18" s="2">
        <f>AVERAGE(C2:C16)</f>
        <v>1853.3981999999996</v>
      </c>
      <c r="D18" s="2">
        <f>AVERAGE(D2:D16)</f>
        <v>12950.085075144838</v>
      </c>
      <c r="F18" s="1" t="s">
        <v>17</v>
      </c>
      <c r="G18" s="2">
        <f>AVERAGE(G2:G16)</f>
        <v>244734637.06666666</v>
      </c>
      <c r="H18" s="2">
        <f>AVERAGE(H2:H16)</f>
        <v>1853.3981999999996</v>
      </c>
      <c r="I18" s="2">
        <f>AVERAGE(I2:I16)</f>
        <v>12950.085075144838</v>
      </c>
    </row>
    <row r="19" spans="1:9" x14ac:dyDescent="0.3">
      <c r="A19" s="1" t="s">
        <v>18</v>
      </c>
      <c r="B19" s="2">
        <f>MEDIAN(B2:B16)</f>
        <v>43844111</v>
      </c>
      <c r="C19" s="2">
        <f>MEDIAN(C2:C16)</f>
        <v>270.87400000000002</v>
      </c>
      <c r="D19" s="2">
        <f>MEDIAN(D2:D16)</f>
        <v>5760.7303529286874</v>
      </c>
      <c r="F19" s="1" t="s">
        <v>18</v>
      </c>
      <c r="G19" s="2">
        <f>MEDIAN(G2:G16)</f>
        <v>43844111</v>
      </c>
      <c r="H19" s="2">
        <f>MEDIAN(H2:H16)</f>
        <v>270.87400000000002</v>
      </c>
      <c r="I19" s="2">
        <f>MEDIAN(I2:I16)</f>
        <v>5760.7303529286874</v>
      </c>
    </row>
    <row r="21" spans="1:9" x14ac:dyDescent="0.3">
      <c r="A21" s="1" t="s">
        <v>227</v>
      </c>
      <c r="B21" s="7" t="s">
        <v>231</v>
      </c>
      <c r="C21" s="7" t="s">
        <v>231</v>
      </c>
      <c r="F21" s="1"/>
      <c r="G21" s="7"/>
      <c r="H21" s="7"/>
    </row>
  </sheetData>
  <conditionalFormatting sqref="C2:C16">
    <cfRule type="colorScale" priority="5">
      <colorScale>
        <cfvo type="min"/>
        <cfvo type="num" val="$C$9"/>
        <cfvo type="max"/>
        <color rgb="FFFCC4C5"/>
        <color rgb="FFFFF6C9"/>
        <color rgb="FF63BE7B"/>
      </colorScale>
    </cfRule>
  </conditionalFormatting>
  <conditionalFormatting sqref="D2:D1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2:H16">
    <cfRule type="colorScale" priority="1">
      <colorScale>
        <cfvo type="min"/>
        <cfvo type="num" val="$C$9"/>
        <cfvo type="max"/>
        <color rgb="FFFCC4C5"/>
        <color rgb="FFFFF6C9"/>
        <color rgb="FF63BE7B"/>
      </colorScale>
    </cfRule>
  </conditionalFormatting>
  <conditionalFormatting sqref="I2:I1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C21" r:id="rId1" xr:uid="{EE7E658D-7BCC-41D9-BA34-BF72881EF257}"/>
    <hyperlink ref="B21" r:id="rId2" xr:uid="{AEAA2FB9-0DE5-4C2B-BCCE-AEC6B8676673}"/>
  </hyperlinks>
  <pageMargins left="0.7" right="0.7" top="0.75" bottom="0.75" header="0.3" footer="0.3"/>
  <pageSetup orientation="portrait"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686E-5C69-467C-AE50-E780F87EBB0C}">
  <dimension ref="A1:G199"/>
  <sheetViews>
    <sheetView workbookViewId="0">
      <selection activeCell="B25" sqref="B25"/>
    </sheetView>
  </sheetViews>
  <sheetFormatPr defaultRowHeight="14.4" x14ac:dyDescent="0.3"/>
  <cols>
    <col min="1" max="1" width="28.44140625" bestFit="1" customWidth="1"/>
    <col min="2" max="2" width="32.77734375" bestFit="1" customWidth="1"/>
    <col min="3" max="3" width="10.109375" bestFit="1" customWidth="1"/>
    <col min="4" max="4" width="6.77734375" bestFit="1" customWidth="1"/>
    <col min="5" max="5" width="61.33203125" bestFit="1" customWidth="1"/>
    <col min="6" max="6" width="9.109375" bestFit="1" customWidth="1"/>
    <col min="7" max="7" width="17.44140625" bestFit="1" customWidth="1"/>
  </cols>
  <sheetData>
    <row r="1" spans="1:7" x14ac:dyDescent="0.3">
      <c r="A1" t="s">
        <v>226</v>
      </c>
      <c r="B1" t="s">
        <v>225</v>
      </c>
      <c r="C1" t="s">
        <v>224</v>
      </c>
      <c r="D1" t="s">
        <v>223</v>
      </c>
      <c r="E1" t="s">
        <v>222</v>
      </c>
      <c r="F1">
        <v>2025</v>
      </c>
      <c r="G1" t="s">
        <v>221</v>
      </c>
    </row>
    <row r="2" spans="1:7" x14ac:dyDescent="0.3">
      <c r="A2" t="s">
        <v>220</v>
      </c>
      <c r="B2" t="s">
        <v>23</v>
      </c>
      <c r="C2" t="s">
        <v>22</v>
      </c>
      <c r="D2" t="s">
        <v>21</v>
      </c>
      <c r="E2" t="s">
        <v>20</v>
      </c>
      <c r="F2" t="s">
        <v>27</v>
      </c>
      <c r="G2">
        <v>2024</v>
      </c>
    </row>
    <row r="3" spans="1:7" x14ac:dyDescent="0.3">
      <c r="A3" t="s">
        <v>219</v>
      </c>
      <c r="B3" t="s">
        <v>23</v>
      </c>
      <c r="C3" t="s">
        <v>22</v>
      </c>
      <c r="D3" t="s">
        <v>21</v>
      </c>
      <c r="E3" t="s">
        <v>20</v>
      </c>
      <c r="F3">
        <v>27.992999999999999</v>
      </c>
      <c r="G3">
        <v>2022</v>
      </c>
    </row>
    <row r="4" spans="1:7" x14ac:dyDescent="0.3">
      <c r="A4" t="s">
        <v>218</v>
      </c>
      <c r="B4" t="s">
        <v>23</v>
      </c>
      <c r="C4" t="s">
        <v>22</v>
      </c>
      <c r="D4" t="s">
        <v>21</v>
      </c>
      <c r="E4" t="s">
        <v>20</v>
      </c>
      <c r="F4">
        <v>264.27</v>
      </c>
      <c r="G4">
        <v>2023</v>
      </c>
    </row>
    <row r="5" spans="1:7" x14ac:dyDescent="0.3">
      <c r="A5" t="s">
        <v>217</v>
      </c>
      <c r="B5" t="s">
        <v>23</v>
      </c>
      <c r="C5" t="s">
        <v>22</v>
      </c>
      <c r="D5" t="s">
        <v>21</v>
      </c>
      <c r="E5" t="s">
        <v>20</v>
      </c>
      <c r="F5">
        <v>4.0709999999999997</v>
      </c>
      <c r="G5">
        <v>2023</v>
      </c>
    </row>
    <row r="6" spans="1:7" x14ac:dyDescent="0.3">
      <c r="A6" t="s">
        <v>216</v>
      </c>
      <c r="B6" t="s">
        <v>23</v>
      </c>
      <c r="C6" t="s">
        <v>22</v>
      </c>
      <c r="D6" t="s">
        <v>21</v>
      </c>
      <c r="E6" t="s">
        <v>20</v>
      </c>
      <c r="F6">
        <v>118.40900000000001</v>
      </c>
      <c r="G6">
        <v>2022</v>
      </c>
    </row>
    <row r="7" spans="1:7" x14ac:dyDescent="0.3">
      <c r="A7" t="s">
        <v>215</v>
      </c>
      <c r="B7" t="s">
        <v>23</v>
      </c>
      <c r="C7" t="s">
        <v>22</v>
      </c>
      <c r="D7" t="s">
        <v>21</v>
      </c>
      <c r="E7" t="s">
        <v>20</v>
      </c>
      <c r="F7">
        <v>2.4369999999999998</v>
      </c>
      <c r="G7">
        <v>2022</v>
      </c>
    </row>
    <row r="8" spans="1:7" x14ac:dyDescent="0.3">
      <c r="A8" t="s">
        <v>214</v>
      </c>
      <c r="B8" t="s">
        <v>23</v>
      </c>
      <c r="C8" t="s">
        <v>22</v>
      </c>
      <c r="D8" t="s">
        <v>21</v>
      </c>
      <c r="E8" t="s">
        <v>20</v>
      </c>
      <c r="F8">
        <v>574.20100000000002</v>
      </c>
      <c r="G8">
        <v>2023</v>
      </c>
    </row>
    <row r="9" spans="1:7" x14ac:dyDescent="0.3">
      <c r="A9" t="s">
        <v>213</v>
      </c>
      <c r="B9" t="s">
        <v>23</v>
      </c>
      <c r="C9" t="s">
        <v>22</v>
      </c>
      <c r="D9" t="s">
        <v>21</v>
      </c>
      <c r="E9" t="s">
        <v>20</v>
      </c>
      <c r="F9">
        <v>26.577999999999999</v>
      </c>
      <c r="G9">
        <v>2022</v>
      </c>
    </row>
    <row r="10" spans="1:7" x14ac:dyDescent="0.3">
      <c r="A10" t="s">
        <v>212</v>
      </c>
      <c r="B10" t="s">
        <v>23</v>
      </c>
      <c r="C10" t="s">
        <v>22</v>
      </c>
      <c r="D10" t="s">
        <v>21</v>
      </c>
      <c r="E10" t="s">
        <v>20</v>
      </c>
      <c r="F10">
        <v>4.4450000000000003</v>
      </c>
      <c r="G10">
        <v>2023</v>
      </c>
    </row>
    <row r="11" spans="1:7" x14ac:dyDescent="0.3">
      <c r="A11" t="s">
        <v>211</v>
      </c>
      <c r="B11" t="s">
        <v>23</v>
      </c>
      <c r="C11" t="s">
        <v>22</v>
      </c>
      <c r="D11" t="s">
        <v>21</v>
      </c>
      <c r="E11" t="s">
        <v>20</v>
      </c>
      <c r="F11" s="3">
        <v>1881.14</v>
      </c>
      <c r="G11">
        <v>2023</v>
      </c>
    </row>
    <row r="12" spans="1:7" x14ac:dyDescent="0.3">
      <c r="A12" t="s">
        <v>210</v>
      </c>
      <c r="B12" t="s">
        <v>23</v>
      </c>
      <c r="C12" t="s">
        <v>22</v>
      </c>
      <c r="D12" t="s">
        <v>21</v>
      </c>
      <c r="E12" t="s">
        <v>20</v>
      </c>
      <c r="F12">
        <v>559.21799999999996</v>
      </c>
      <c r="G12">
        <v>2023</v>
      </c>
    </row>
    <row r="13" spans="1:7" x14ac:dyDescent="0.3">
      <c r="A13" t="s">
        <v>209</v>
      </c>
      <c r="B13" t="s">
        <v>23</v>
      </c>
      <c r="C13" t="s">
        <v>22</v>
      </c>
      <c r="D13" t="s">
        <v>21</v>
      </c>
      <c r="E13" t="s">
        <v>20</v>
      </c>
      <c r="F13">
        <v>77.040999999999997</v>
      </c>
      <c r="G13">
        <v>2022</v>
      </c>
    </row>
    <row r="14" spans="1:7" x14ac:dyDescent="0.3">
      <c r="A14" t="s">
        <v>208</v>
      </c>
      <c r="B14" t="s">
        <v>23</v>
      </c>
      <c r="C14" t="s">
        <v>22</v>
      </c>
      <c r="D14" t="s">
        <v>21</v>
      </c>
      <c r="E14" t="s">
        <v>20</v>
      </c>
      <c r="F14">
        <v>15.342000000000001</v>
      </c>
      <c r="G14">
        <v>2023</v>
      </c>
    </row>
    <row r="15" spans="1:7" x14ac:dyDescent="0.3">
      <c r="A15" t="s">
        <v>207</v>
      </c>
      <c r="B15" t="s">
        <v>23</v>
      </c>
      <c r="C15" t="s">
        <v>22</v>
      </c>
      <c r="D15" t="s">
        <v>21</v>
      </c>
      <c r="E15" t="s">
        <v>20</v>
      </c>
      <c r="F15">
        <v>49.534999999999997</v>
      </c>
      <c r="G15">
        <v>2023</v>
      </c>
    </row>
    <row r="16" spans="1:7" x14ac:dyDescent="0.3">
      <c r="A16" t="s">
        <v>206</v>
      </c>
      <c r="B16" t="s">
        <v>23</v>
      </c>
      <c r="C16" t="s">
        <v>22</v>
      </c>
      <c r="D16" t="s">
        <v>21</v>
      </c>
      <c r="E16" t="s">
        <v>20</v>
      </c>
      <c r="F16">
        <v>481.85599999999999</v>
      </c>
      <c r="G16">
        <v>2023</v>
      </c>
    </row>
    <row r="17" spans="1:7" x14ac:dyDescent="0.3">
      <c r="A17" t="s">
        <v>205</v>
      </c>
      <c r="B17" t="s">
        <v>23</v>
      </c>
      <c r="C17" t="s">
        <v>22</v>
      </c>
      <c r="D17" t="s">
        <v>21</v>
      </c>
      <c r="E17" t="s">
        <v>20</v>
      </c>
      <c r="F17">
        <v>7.6470000000000002</v>
      </c>
      <c r="G17">
        <v>2023</v>
      </c>
    </row>
    <row r="18" spans="1:7" x14ac:dyDescent="0.3">
      <c r="A18" t="s">
        <v>204</v>
      </c>
      <c r="B18" t="s">
        <v>23</v>
      </c>
      <c r="C18" t="s">
        <v>22</v>
      </c>
      <c r="D18" t="s">
        <v>21</v>
      </c>
      <c r="E18" t="s">
        <v>20</v>
      </c>
      <c r="F18">
        <v>76.873000000000005</v>
      </c>
      <c r="G18">
        <v>2022</v>
      </c>
    </row>
    <row r="19" spans="1:7" x14ac:dyDescent="0.3">
      <c r="A19" t="s">
        <v>203</v>
      </c>
      <c r="B19" t="s">
        <v>23</v>
      </c>
      <c r="C19" t="s">
        <v>22</v>
      </c>
      <c r="D19" t="s">
        <v>21</v>
      </c>
      <c r="E19" t="s">
        <v>20</v>
      </c>
      <c r="F19">
        <v>689.36400000000003</v>
      </c>
      <c r="G19">
        <v>2023</v>
      </c>
    </row>
    <row r="20" spans="1:7" x14ac:dyDescent="0.3">
      <c r="A20" t="s">
        <v>202</v>
      </c>
      <c r="B20" t="s">
        <v>23</v>
      </c>
      <c r="C20" t="s">
        <v>22</v>
      </c>
      <c r="D20" t="s">
        <v>21</v>
      </c>
      <c r="E20" t="s">
        <v>20</v>
      </c>
      <c r="F20">
        <v>3.488</v>
      </c>
      <c r="G20">
        <v>2022</v>
      </c>
    </row>
    <row r="21" spans="1:7" x14ac:dyDescent="0.3">
      <c r="A21" t="s">
        <v>201</v>
      </c>
      <c r="B21" t="s">
        <v>23</v>
      </c>
      <c r="C21" t="s">
        <v>22</v>
      </c>
      <c r="D21" t="s">
        <v>21</v>
      </c>
      <c r="E21" t="s">
        <v>20</v>
      </c>
      <c r="F21">
        <v>23.065999999999999</v>
      </c>
      <c r="G21">
        <v>2023</v>
      </c>
    </row>
    <row r="22" spans="1:7" x14ac:dyDescent="0.3">
      <c r="A22" t="s">
        <v>200</v>
      </c>
      <c r="B22" t="s">
        <v>23</v>
      </c>
      <c r="C22" t="s">
        <v>22</v>
      </c>
      <c r="D22" t="s">
        <v>21</v>
      </c>
      <c r="E22" t="s">
        <v>20</v>
      </c>
      <c r="F22">
        <v>3.516</v>
      </c>
      <c r="G22">
        <v>2022</v>
      </c>
    </row>
    <row r="23" spans="1:7" x14ac:dyDescent="0.3">
      <c r="A23" t="s">
        <v>199</v>
      </c>
      <c r="B23" t="s">
        <v>23</v>
      </c>
      <c r="C23" t="s">
        <v>22</v>
      </c>
      <c r="D23" t="s">
        <v>21</v>
      </c>
      <c r="E23" t="s">
        <v>20</v>
      </c>
      <c r="F23">
        <v>51.302</v>
      </c>
      <c r="G23">
        <v>2023</v>
      </c>
    </row>
    <row r="24" spans="1:7" x14ac:dyDescent="0.3">
      <c r="A24" t="s">
        <v>198</v>
      </c>
      <c r="B24" t="s">
        <v>23</v>
      </c>
      <c r="C24" t="s">
        <v>22</v>
      </c>
      <c r="D24" t="s">
        <v>21</v>
      </c>
      <c r="E24" t="s">
        <v>20</v>
      </c>
      <c r="F24">
        <v>29.864000000000001</v>
      </c>
      <c r="G24">
        <v>2022</v>
      </c>
    </row>
    <row r="25" spans="1:7" x14ac:dyDescent="0.3">
      <c r="A25" t="s">
        <v>197</v>
      </c>
      <c r="B25" t="s">
        <v>23</v>
      </c>
      <c r="C25" t="s">
        <v>22</v>
      </c>
      <c r="D25" t="s">
        <v>21</v>
      </c>
      <c r="E25" t="s">
        <v>20</v>
      </c>
      <c r="F25">
        <v>22.114999999999998</v>
      </c>
      <c r="G25">
        <v>2023</v>
      </c>
    </row>
    <row r="26" spans="1:7" x14ac:dyDescent="0.3">
      <c r="A26" t="s">
        <v>196</v>
      </c>
      <c r="B26" t="s">
        <v>23</v>
      </c>
      <c r="C26" t="s">
        <v>22</v>
      </c>
      <c r="D26" t="s">
        <v>21</v>
      </c>
      <c r="E26" t="s">
        <v>20</v>
      </c>
      <c r="F26" s="3">
        <v>2307.1619999999998</v>
      </c>
      <c r="G26">
        <v>2023</v>
      </c>
    </row>
    <row r="27" spans="1:7" x14ac:dyDescent="0.3">
      <c r="A27" t="s">
        <v>195</v>
      </c>
      <c r="B27" t="s">
        <v>23</v>
      </c>
      <c r="C27" t="s">
        <v>22</v>
      </c>
      <c r="D27" t="s">
        <v>21</v>
      </c>
      <c r="E27" t="s">
        <v>20</v>
      </c>
      <c r="F27">
        <v>16.678999999999998</v>
      </c>
      <c r="G27">
        <v>2023</v>
      </c>
    </row>
    <row r="28" spans="1:7" x14ac:dyDescent="0.3">
      <c r="A28" t="s">
        <v>194</v>
      </c>
      <c r="B28" t="s">
        <v>23</v>
      </c>
      <c r="C28" t="s">
        <v>22</v>
      </c>
      <c r="D28" t="s">
        <v>21</v>
      </c>
      <c r="E28" t="s">
        <v>20</v>
      </c>
      <c r="F28">
        <v>115.53100000000001</v>
      </c>
      <c r="G28">
        <v>2023</v>
      </c>
    </row>
    <row r="29" spans="1:7" x14ac:dyDescent="0.3">
      <c r="A29" t="s">
        <v>193</v>
      </c>
      <c r="B29" t="s">
        <v>23</v>
      </c>
      <c r="C29" t="s">
        <v>22</v>
      </c>
      <c r="D29" t="s">
        <v>21</v>
      </c>
      <c r="E29" t="s">
        <v>20</v>
      </c>
      <c r="F29">
        <v>23.562000000000001</v>
      </c>
      <c r="G29">
        <v>2022</v>
      </c>
    </row>
    <row r="30" spans="1:7" x14ac:dyDescent="0.3">
      <c r="A30" t="s">
        <v>192</v>
      </c>
      <c r="B30" t="s">
        <v>23</v>
      </c>
      <c r="C30" t="s">
        <v>22</v>
      </c>
      <c r="D30" t="s">
        <v>21</v>
      </c>
      <c r="E30" t="s">
        <v>20</v>
      </c>
      <c r="F30">
        <v>2.1539999999999999</v>
      </c>
      <c r="G30">
        <v>2022</v>
      </c>
    </row>
    <row r="31" spans="1:7" x14ac:dyDescent="0.3">
      <c r="A31" t="s">
        <v>191</v>
      </c>
      <c r="B31" t="s">
        <v>23</v>
      </c>
      <c r="C31" t="s">
        <v>22</v>
      </c>
      <c r="D31" t="s">
        <v>21</v>
      </c>
      <c r="E31" t="s">
        <v>20</v>
      </c>
      <c r="F31">
        <v>2.9359999999999999</v>
      </c>
      <c r="G31">
        <v>2022</v>
      </c>
    </row>
    <row r="32" spans="1:7" x14ac:dyDescent="0.3">
      <c r="A32" t="s">
        <v>190</v>
      </c>
      <c r="B32" t="s">
        <v>23</v>
      </c>
      <c r="C32" t="s">
        <v>22</v>
      </c>
      <c r="D32" t="s">
        <v>21</v>
      </c>
      <c r="E32" t="s">
        <v>20</v>
      </c>
      <c r="F32">
        <v>51.158999999999999</v>
      </c>
      <c r="G32">
        <v>2022</v>
      </c>
    </row>
    <row r="33" spans="1:7" x14ac:dyDescent="0.3">
      <c r="A33" t="s">
        <v>189</v>
      </c>
      <c r="B33" t="s">
        <v>23</v>
      </c>
      <c r="C33" t="s">
        <v>22</v>
      </c>
      <c r="D33" t="s">
        <v>21</v>
      </c>
      <c r="E33" t="s">
        <v>20</v>
      </c>
      <c r="F33">
        <v>57.746000000000002</v>
      </c>
      <c r="G33">
        <v>2022</v>
      </c>
    </row>
    <row r="34" spans="1:7" x14ac:dyDescent="0.3">
      <c r="A34" t="s">
        <v>188</v>
      </c>
      <c r="B34" t="s">
        <v>23</v>
      </c>
      <c r="C34" t="s">
        <v>22</v>
      </c>
      <c r="D34" t="s">
        <v>21</v>
      </c>
      <c r="E34" t="s">
        <v>20</v>
      </c>
      <c r="F34" s="3">
        <v>2330.308</v>
      </c>
      <c r="G34">
        <v>2023</v>
      </c>
    </row>
    <row r="35" spans="1:7" x14ac:dyDescent="0.3">
      <c r="A35" t="s">
        <v>187</v>
      </c>
      <c r="B35" t="s">
        <v>23</v>
      </c>
      <c r="C35" t="s">
        <v>22</v>
      </c>
      <c r="D35" t="s">
        <v>21</v>
      </c>
      <c r="E35" t="s">
        <v>20</v>
      </c>
      <c r="F35">
        <v>3.0259999999999998</v>
      </c>
      <c r="G35">
        <v>2021</v>
      </c>
    </row>
    <row r="36" spans="1:7" x14ac:dyDescent="0.3">
      <c r="A36" t="s">
        <v>186</v>
      </c>
      <c r="B36" t="s">
        <v>23</v>
      </c>
      <c r="C36" t="s">
        <v>22</v>
      </c>
      <c r="D36" t="s">
        <v>21</v>
      </c>
      <c r="E36" t="s">
        <v>20</v>
      </c>
      <c r="F36">
        <v>19.646999999999998</v>
      </c>
      <c r="G36">
        <v>2022</v>
      </c>
    </row>
    <row r="37" spans="1:7" x14ac:dyDescent="0.3">
      <c r="A37" t="s">
        <v>185</v>
      </c>
      <c r="B37" t="s">
        <v>23</v>
      </c>
      <c r="C37" t="s">
        <v>22</v>
      </c>
      <c r="D37" t="s">
        <v>21</v>
      </c>
      <c r="E37" t="s">
        <v>20</v>
      </c>
      <c r="F37">
        <v>362.24</v>
      </c>
      <c r="G37">
        <v>2023</v>
      </c>
    </row>
    <row r="38" spans="1:7" x14ac:dyDescent="0.3">
      <c r="A38" t="s">
        <v>184</v>
      </c>
      <c r="B38" t="s">
        <v>23</v>
      </c>
      <c r="C38" t="s">
        <v>22</v>
      </c>
      <c r="D38" t="s">
        <v>21</v>
      </c>
      <c r="E38" t="s">
        <v>20</v>
      </c>
      <c r="F38" s="3">
        <v>19534.894</v>
      </c>
      <c r="G38">
        <v>2023</v>
      </c>
    </row>
    <row r="39" spans="1:7" x14ac:dyDescent="0.3">
      <c r="A39" t="s">
        <v>183</v>
      </c>
      <c r="B39" t="s">
        <v>23</v>
      </c>
      <c r="C39" t="s">
        <v>22</v>
      </c>
      <c r="D39" t="s">
        <v>21</v>
      </c>
      <c r="E39" t="s">
        <v>20</v>
      </c>
      <c r="F39">
        <v>419.33100000000002</v>
      </c>
      <c r="G39">
        <v>2023</v>
      </c>
    </row>
    <row r="40" spans="1:7" x14ac:dyDescent="0.3">
      <c r="A40" t="s">
        <v>182</v>
      </c>
      <c r="B40" t="s">
        <v>23</v>
      </c>
      <c r="C40" t="s">
        <v>22</v>
      </c>
      <c r="D40" t="s">
        <v>21</v>
      </c>
      <c r="E40" t="s">
        <v>20</v>
      </c>
      <c r="F40">
        <v>1.5349999999999999</v>
      </c>
      <c r="G40">
        <v>2022</v>
      </c>
    </row>
    <row r="41" spans="1:7" x14ac:dyDescent="0.3">
      <c r="A41" t="s">
        <v>181</v>
      </c>
      <c r="B41" t="s">
        <v>23</v>
      </c>
      <c r="C41" t="s">
        <v>22</v>
      </c>
      <c r="D41" t="s">
        <v>21</v>
      </c>
      <c r="E41" t="s">
        <v>20</v>
      </c>
      <c r="F41">
        <v>79.236999999999995</v>
      </c>
      <c r="G41">
        <v>2020</v>
      </c>
    </row>
    <row r="42" spans="1:7" x14ac:dyDescent="0.3">
      <c r="A42" t="s">
        <v>180</v>
      </c>
      <c r="B42" t="s">
        <v>23</v>
      </c>
      <c r="C42" t="s">
        <v>22</v>
      </c>
      <c r="D42" t="s">
        <v>21</v>
      </c>
      <c r="E42" t="s">
        <v>20</v>
      </c>
      <c r="F42">
        <v>15.92</v>
      </c>
      <c r="G42">
        <v>2021</v>
      </c>
    </row>
    <row r="43" spans="1:7" x14ac:dyDescent="0.3">
      <c r="A43" t="s">
        <v>179</v>
      </c>
      <c r="B43" t="s">
        <v>23</v>
      </c>
      <c r="C43" t="s">
        <v>22</v>
      </c>
      <c r="D43" t="s">
        <v>21</v>
      </c>
      <c r="E43" t="s">
        <v>20</v>
      </c>
      <c r="F43">
        <v>100.67</v>
      </c>
      <c r="G43">
        <v>2023</v>
      </c>
    </row>
    <row r="44" spans="1:7" x14ac:dyDescent="0.3">
      <c r="A44" t="s">
        <v>178</v>
      </c>
      <c r="B44" t="s">
        <v>23</v>
      </c>
      <c r="C44" t="s">
        <v>22</v>
      </c>
      <c r="D44" t="s">
        <v>21</v>
      </c>
      <c r="E44" t="s">
        <v>20</v>
      </c>
      <c r="F44">
        <v>95.462000000000003</v>
      </c>
      <c r="G44">
        <v>2022</v>
      </c>
    </row>
    <row r="45" spans="1:7" x14ac:dyDescent="0.3">
      <c r="A45" t="s">
        <v>177</v>
      </c>
      <c r="B45" t="s">
        <v>23</v>
      </c>
      <c r="C45" t="s">
        <v>22</v>
      </c>
      <c r="D45" t="s">
        <v>21</v>
      </c>
      <c r="E45" t="s">
        <v>20</v>
      </c>
      <c r="F45">
        <v>96.028000000000006</v>
      </c>
      <c r="G45">
        <v>2023</v>
      </c>
    </row>
    <row r="46" spans="1:7" x14ac:dyDescent="0.3">
      <c r="A46" t="s">
        <v>176</v>
      </c>
      <c r="B46" t="s">
        <v>23</v>
      </c>
      <c r="C46" t="s">
        <v>22</v>
      </c>
      <c r="D46" t="s">
        <v>21</v>
      </c>
      <c r="E46" t="s">
        <v>20</v>
      </c>
      <c r="F46">
        <v>37.689</v>
      </c>
      <c r="G46">
        <v>2023</v>
      </c>
    </row>
    <row r="47" spans="1:7" x14ac:dyDescent="0.3">
      <c r="A47" t="s">
        <v>175</v>
      </c>
      <c r="B47" t="s">
        <v>23</v>
      </c>
      <c r="C47" t="s">
        <v>22</v>
      </c>
      <c r="D47" t="s">
        <v>21</v>
      </c>
      <c r="E47" t="s">
        <v>20</v>
      </c>
      <c r="F47">
        <v>360.233</v>
      </c>
      <c r="G47">
        <v>2023</v>
      </c>
    </row>
    <row r="48" spans="1:7" x14ac:dyDescent="0.3">
      <c r="A48" t="s">
        <v>174</v>
      </c>
      <c r="B48" t="s">
        <v>23</v>
      </c>
      <c r="C48" t="s">
        <v>22</v>
      </c>
      <c r="D48" t="s">
        <v>21</v>
      </c>
      <c r="E48" t="s">
        <v>20</v>
      </c>
      <c r="F48">
        <v>431.22800000000001</v>
      </c>
      <c r="G48">
        <v>2022</v>
      </c>
    </row>
    <row r="49" spans="1:7" x14ac:dyDescent="0.3">
      <c r="A49" t="s">
        <v>173</v>
      </c>
      <c r="B49" t="s">
        <v>23</v>
      </c>
      <c r="C49" t="s">
        <v>22</v>
      </c>
      <c r="D49" t="s">
        <v>21</v>
      </c>
      <c r="E49" t="s">
        <v>20</v>
      </c>
      <c r="F49">
        <v>4.665</v>
      </c>
      <c r="G49">
        <v>2021</v>
      </c>
    </row>
    <row r="50" spans="1:7" x14ac:dyDescent="0.3">
      <c r="A50" t="s">
        <v>172</v>
      </c>
      <c r="B50" t="s">
        <v>23</v>
      </c>
      <c r="C50" t="s">
        <v>22</v>
      </c>
      <c r="D50" t="s">
        <v>21</v>
      </c>
      <c r="E50" t="s">
        <v>20</v>
      </c>
      <c r="F50">
        <v>0.748</v>
      </c>
      <c r="G50">
        <v>2023</v>
      </c>
    </row>
    <row r="51" spans="1:7" x14ac:dyDescent="0.3">
      <c r="A51" t="s">
        <v>171</v>
      </c>
      <c r="B51" t="s">
        <v>23</v>
      </c>
      <c r="C51" t="s">
        <v>22</v>
      </c>
      <c r="D51" t="s">
        <v>21</v>
      </c>
      <c r="E51" t="s">
        <v>20</v>
      </c>
      <c r="F51">
        <v>135.54499999999999</v>
      </c>
      <c r="G51">
        <v>2023</v>
      </c>
    </row>
    <row r="52" spans="1:7" x14ac:dyDescent="0.3">
      <c r="A52" t="s">
        <v>170</v>
      </c>
      <c r="B52" t="s">
        <v>23</v>
      </c>
      <c r="C52" t="s">
        <v>22</v>
      </c>
      <c r="D52" t="s">
        <v>21</v>
      </c>
      <c r="E52" t="s">
        <v>20</v>
      </c>
      <c r="F52">
        <v>125.658</v>
      </c>
      <c r="G52">
        <v>2023</v>
      </c>
    </row>
    <row r="53" spans="1:7" x14ac:dyDescent="0.3">
      <c r="A53" t="s">
        <v>169</v>
      </c>
      <c r="B53" t="s">
        <v>23</v>
      </c>
      <c r="C53" t="s">
        <v>22</v>
      </c>
      <c r="D53" t="s">
        <v>21</v>
      </c>
      <c r="E53" t="s">
        <v>20</v>
      </c>
      <c r="F53">
        <v>345.87400000000002</v>
      </c>
      <c r="G53">
        <v>2023</v>
      </c>
    </row>
    <row r="54" spans="1:7" x14ac:dyDescent="0.3">
      <c r="A54" t="s">
        <v>168</v>
      </c>
      <c r="B54" t="s">
        <v>23</v>
      </c>
      <c r="C54" t="s">
        <v>22</v>
      </c>
      <c r="D54" t="s">
        <v>21</v>
      </c>
      <c r="E54" t="s">
        <v>20</v>
      </c>
      <c r="F54">
        <v>37.843000000000004</v>
      </c>
      <c r="G54">
        <v>2023</v>
      </c>
    </row>
    <row r="55" spans="1:7" x14ac:dyDescent="0.3">
      <c r="A55" t="s">
        <v>167</v>
      </c>
      <c r="B55" t="s">
        <v>23</v>
      </c>
      <c r="C55" t="s">
        <v>22</v>
      </c>
      <c r="D55" t="s">
        <v>21</v>
      </c>
      <c r="E55" t="s">
        <v>20</v>
      </c>
      <c r="F55">
        <v>12.917999999999999</v>
      </c>
      <c r="G55">
        <v>2023</v>
      </c>
    </row>
    <row r="56" spans="1:7" x14ac:dyDescent="0.3">
      <c r="A56" t="s">
        <v>166</v>
      </c>
      <c r="B56" t="s">
        <v>23</v>
      </c>
      <c r="C56" t="s">
        <v>22</v>
      </c>
      <c r="D56" t="s">
        <v>21</v>
      </c>
      <c r="E56" t="s">
        <v>20</v>
      </c>
      <c r="F56" t="s">
        <v>27</v>
      </c>
      <c r="G56">
        <v>2019</v>
      </c>
    </row>
    <row r="57" spans="1:7" x14ac:dyDescent="0.3">
      <c r="A57" t="s">
        <v>165</v>
      </c>
      <c r="B57" t="s">
        <v>23</v>
      </c>
      <c r="C57" t="s">
        <v>22</v>
      </c>
      <c r="D57" t="s">
        <v>21</v>
      </c>
      <c r="E57" t="s">
        <v>20</v>
      </c>
      <c r="F57">
        <v>45.308999999999997</v>
      </c>
      <c r="G57">
        <v>2023</v>
      </c>
    </row>
    <row r="58" spans="1:7" x14ac:dyDescent="0.3">
      <c r="A58" t="s">
        <v>164</v>
      </c>
      <c r="B58" t="s">
        <v>23</v>
      </c>
      <c r="C58" t="s">
        <v>22</v>
      </c>
      <c r="D58" t="s">
        <v>21</v>
      </c>
      <c r="E58" t="s">
        <v>20</v>
      </c>
      <c r="F58">
        <v>5.4219999999999997</v>
      </c>
      <c r="G58">
        <v>2022</v>
      </c>
    </row>
    <row r="59" spans="1:7" x14ac:dyDescent="0.3">
      <c r="A59" t="s">
        <v>163</v>
      </c>
      <c r="B59" t="s">
        <v>23</v>
      </c>
      <c r="C59" t="s">
        <v>22</v>
      </c>
      <c r="D59" t="s">
        <v>21</v>
      </c>
      <c r="E59" t="s">
        <v>20</v>
      </c>
      <c r="F59">
        <v>120.913</v>
      </c>
      <c r="G59">
        <v>2023</v>
      </c>
    </row>
    <row r="60" spans="1:7" x14ac:dyDescent="0.3">
      <c r="A60" t="s">
        <v>162</v>
      </c>
      <c r="B60" t="s">
        <v>23</v>
      </c>
      <c r="C60" t="s">
        <v>22</v>
      </c>
      <c r="D60" t="s">
        <v>21</v>
      </c>
      <c r="E60" t="s">
        <v>20</v>
      </c>
      <c r="F60">
        <v>6.0810000000000004</v>
      </c>
      <c r="G60">
        <v>2022</v>
      </c>
    </row>
    <row r="61" spans="1:7" x14ac:dyDescent="0.3">
      <c r="A61" t="s">
        <v>161</v>
      </c>
      <c r="B61" t="s">
        <v>23</v>
      </c>
      <c r="C61" t="s">
        <v>22</v>
      </c>
      <c r="D61" t="s">
        <v>21</v>
      </c>
      <c r="E61" t="s">
        <v>20</v>
      </c>
      <c r="F61">
        <v>319.98899999999998</v>
      </c>
      <c r="G61">
        <v>2023</v>
      </c>
    </row>
    <row r="62" spans="1:7" x14ac:dyDescent="0.3">
      <c r="A62" t="s">
        <v>160</v>
      </c>
      <c r="B62" t="s">
        <v>23</v>
      </c>
      <c r="C62" t="s">
        <v>22</v>
      </c>
      <c r="D62" t="s">
        <v>21</v>
      </c>
      <c r="E62" t="s">
        <v>20</v>
      </c>
      <c r="F62" s="3">
        <v>3283.4290000000001</v>
      </c>
      <c r="G62">
        <v>2023</v>
      </c>
    </row>
    <row r="63" spans="1:7" x14ac:dyDescent="0.3">
      <c r="A63" t="s">
        <v>159</v>
      </c>
      <c r="B63" t="s">
        <v>23</v>
      </c>
      <c r="C63" t="s">
        <v>22</v>
      </c>
      <c r="D63" t="s">
        <v>21</v>
      </c>
      <c r="E63" t="s">
        <v>20</v>
      </c>
      <c r="F63">
        <v>20.974</v>
      </c>
      <c r="G63">
        <v>2022</v>
      </c>
    </row>
    <row r="64" spans="1:7" x14ac:dyDescent="0.3">
      <c r="A64" t="s">
        <v>158</v>
      </c>
      <c r="B64" t="s">
        <v>23</v>
      </c>
      <c r="C64" t="s">
        <v>22</v>
      </c>
      <c r="D64" t="s">
        <v>21</v>
      </c>
      <c r="E64" t="s">
        <v>20</v>
      </c>
      <c r="F64">
        <v>3.0139999999999998</v>
      </c>
      <c r="G64">
        <v>2023</v>
      </c>
    </row>
    <row r="65" spans="1:7" x14ac:dyDescent="0.3">
      <c r="A65" t="s">
        <v>157</v>
      </c>
      <c r="B65" t="s">
        <v>23</v>
      </c>
      <c r="C65" t="s">
        <v>22</v>
      </c>
      <c r="D65" t="s">
        <v>21</v>
      </c>
      <c r="E65" t="s">
        <v>20</v>
      </c>
      <c r="F65">
        <v>35.908000000000001</v>
      </c>
      <c r="G65">
        <v>2023</v>
      </c>
    </row>
    <row r="66" spans="1:7" x14ac:dyDescent="0.3">
      <c r="A66" t="s">
        <v>156</v>
      </c>
      <c r="B66" t="s">
        <v>23</v>
      </c>
      <c r="C66" t="s">
        <v>22</v>
      </c>
      <c r="D66" t="s">
        <v>21</v>
      </c>
      <c r="E66" t="s">
        <v>20</v>
      </c>
      <c r="F66" s="3">
        <v>4921.5630000000001</v>
      </c>
      <c r="G66">
        <v>2023</v>
      </c>
    </row>
    <row r="67" spans="1:7" x14ac:dyDescent="0.3">
      <c r="A67" t="s">
        <v>155</v>
      </c>
      <c r="B67" t="s">
        <v>23</v>
      </c>
      <c r="C67" t="s">
        <v>22</v>
      </c>
      <c r="D67" t="s">
        <v>21</v>
      </c>
      <c r="E67" t="s">
        <v>20</v>
      </c>
      <c r="F67">
        <v>75.760999999999996</v>
      </c>
      <c r="G67">
        <v>2023</v>
      </c>
    </row>
    <row r="68" spans="1:7" x14ac:dyDescent="0.3">
      <c r="A68" t="s">
        <v>154</v>
      </c>
      <c r="B68" t="s">
        <v>23</v>
      </c>
      <c r="C68" t="s">
        <v>22</v>
      </c>
      <c r="D68" t="s">
        <v>21</v>
      </c>
      <c r="E68" t="s">
        <v>20</v>
      </c>
      <c r="F68">
        <v>265.17099999999999</v>
      </c>
      <c r="G68">
        <v>2023</v>
      </c>
    </row>
    <row r="69" spans="1:7" x14ac:dyDescent="0.3">
      <c r="A69" t="s">
        <v>153</v>
      </c>
      <c r="B69" t="s">
        <v>23</v>
      </c>
      <c r="C69" t="s">
        <v>22</v>
      </c>
      <c r="D69" t="s">
        <v>21</v>
      </c>
      <c r="E69" t="s">
        <v>20</v>
      </c>
      <c r="F69">
        <v>1.4790000000000001</v>
      </c>
      <c r="G69">
        <v>2022</v>
      </c>
    </row>
    <row r="70" spans="1:7" x14ac:dyDescent="0.3">
      <c r="A70" t="s">
        <v>152</v>
      </c>
      <c r="B70" t="s">
        <v>23</v>
      </c>
      <c r="C70" t="s">
        <v>22</v>
      </c>
      <c r="D70" t="s">
        <v>21</v>
      </c>
      <c r="E70" t="s">
        <v>20</v>
      </c>
      <c r="F70">
        <v>120.964</v>
      </c>
      <c r="G70">
        <v>2023</v>
      </c>
    </row>
    <row r="71" spans="1:7" x14ac:dyDescent="0.3">
      <c r="A71" t="s">
        <v>151</v>
      </c>
      <c r="B71" t="s">
        <v>23</v>
      </c>
      <c r="C71" t="s">
        <v>22</v>
      </c>
      <c r="D71" t="s">
        <v>21</v>
      </c>
      <c r="E71" t="s">
        <v>20</v>
      </c>
      <c r="F71">
        <v>27.295000000000002</v>
      </c>
      <c r="G71">
        <v>2021</v>
      </c>
    </row>
    <row r="72" spans="1:7" x14ac:dyDescent="0.3">
      <c r="A72" t="s">
        <v>150</v>
      </c>
      <c r="B72" t="s">
        <v>23</v>
      </c>
      <c r="C72" t="s">
        <v>22</v>
      </c>
      <c r="D72" t="s">
        <v>21</v>
      </c>
      <c r="E72" t="s">
        <v>20</v>
      </c>
      <c r="F72">
        <v>2.355</v>
      </c>
      <c r="G72">
        <v>2022</v>
      </c>
    </row>
    <row r="73" spans="1:7" x14ac:dyDescent="0.3">
      <c r="A73" t="s">
        <v>149</v>
      </c>
      <c r="B73" t="s">
        <v>23</v>
      </c>
      <c r="C73" t="s">
        <v>22</v>
      </c>
      <c r="D73" t="s">
        <v>21</v>
      </c>
      <c r="E73" t="s">
        <v>20</v>
      </c>
      <c r="F73">
        <v>24.483000000000001</v>
      </c>
      <c r="G73">
        <v>2023</v>
      </c>
    </row>
    <row r="74" spans="1:7" x14ac:dyDescent="0.3">
      <c r="A74" t="s">
        <v>148</v>
      </c>
      <c r="B74" t="s">
        <v>23</v>
      </c>
      <c r="C74" t="s">
        <v>22</v>
      </c>
      <c r="D74" t="s">
        <v>21</v>
      </c>
      <c r="E74" t="s">
        <v>20</v>
      </c>
      <c r="F74">
        <v>30.57</v>
      </c>
      <c r="G74">
        <v>2023</v>
      </c>
    </row>
    <row r="75" spans="1:7" x14ac:dyDescent="0.3">
      <c r="A75" t="s">
        <v>147</v>
      </c>
      <c r="B75" t="s">
        <v>23</v>
      </c>
      <c r="C75" t="s">
        <v>22</v>
      </c>
      <c r="D75" t="s">
        <v>21</v>
      </c>
      <c r="E75" t="s">
        <v>20</v>
      </c>
      <c r="F75">
        <v>38.982999999999997</v>
      </c>
      <c r="G75">
        <v>2023</v>
      </c>
    </row>
    <row r="76" spans="1:7" x14ac:dyDescent="0.3">
      <c r="A76" t="s">
        <v>146</v>
      </c>
      <c r="B76" t="s">
        <v>23</v>
      </c>
      <c r="C76" t="s">
        <v>22</v>
      </c>
      <c r="D76" t="s">
        <v>21</v>
      </c>
      <c r="E76" t="s">
        <v>20</v>
      </c>
      <c r="F76">
        <v>422.05700000000002</v>
      </c>
      <c r="G76">
        <v>2023</v>
      </c>
    </row>
    <row r="77" spans="1:7" x14ac:dyDescent="0.3">
      <c r="A77" t="s">
        <v>145</v>
      </c>
      <c r="B77" t="s">
        <v>23</v>
      </c>
      <c r="C77" t="s">
        <v>22</v>
      </c>
      <c r="D77" t="s">
        <v>21</v>
      </c>
      <c r="E77" t="s">
        <v>20</v>
      </c>
      <c r="F77">
        <v>245.619</v>
      </c>
      <c r="G77">
        <v>2023</v>
      </c>
    </row>
    <row r="78" spans="1:7" x14ac:dyDescent="0.3">
      <c r="A78" t="s">
        <v>144</v>
      </c>
      <c r="B78" t="s">
        <v>23</v>
      </c>
      <c r="C78" t="s">
        <v>22</v>
      </c>
      <c r="D78" t="s">
        <v>21</v>
      </c>
      <c r="E78" t="s">
        <v>20</v>
      </c>
      <c r="F78">
        <v>35.378</v>
      </c>
      <c r="G78">
        <v>2023</v>
      </c>
    </row>
    <row r="79" spans="1:7" x14ac:dyDescent="0.3">
      <c r="A79" t="s">
        <v>143</v>
      </c>
      <c r="B79" t="s">
        <v>23</v>
      </c>
      <c r="C79" t="s">
        <v>22</v>
      </c>
      <c r="D79" t="s">
        <v>21</v>
      </c>
      <c r="E79" t="s">
        <v>20</v>
      </c>
      <c r="F79" s="3">
        <v>4271.9219999999996</v>
      </c>
      <c r="G79">
        <v>2024</v>
      </c>
    </row>
    <row r="80" spans="1:7" x14ac:dyDescent="0.3">
      <c r="A80" t="s">
        <v>142</v>
      </c>
      <c r="B80" t="s">
        <v>23</v>
      </c>
      <c r="C80" t="s">
        <v>22</v>
      </c>
      <c r="D80" t="s">
        <v>21</v>
      </c>
      <c r="E80" t="s">
        <v>20</v>
      </c>
      <c r="F80" s="3">
        <v>1492.6179999999999</v>
      </c>
      <c r="G80">
        <v>2023</v>
      </c>
    </row>
    <row r="81" spans="1:7" x14ac:dyDescent="0.3">
      <c r="A81" t="s">
        <v>141</v>
      </c>
      <c r="B81" t="s">
        <v>23</v>
      </c>
      <c r="C81" t="s">
        <v>22</v>
      </c>
      <c r="D81" t="s">
        <v>21</v>
      </c>
      <c r="E81" t="s">
        <v>20</v>
      </c>
      <c r="F81">
        <v>463.74700000000001</v>
      </c>
      <c r="G81">
        <v>2024</v>
      </c>
    </row>
    <row r="82" spans="1:7" x14ac:dyDescent="0.3">
      <c r="A82" t="s">
        <v>140</v>
      </c>
      <c r="B82" t="s">
        <v>23</v>
      </c>
      <c r="C82" t="s">
        <v>22</v>
      </c>
      <c r="D82" t="s">
        <v>21</v>
      </c>
      <c r="E82" t="s">
        <v>20</v>
      </c>
      <c r="F82">
        <v>270.87400000000002</v>
      </c>
      <c r="G82">
        <v>2023</v>
      </c>
    </row>
    <row r="83" spans="1:7" x14ac:dyDescent="0.3">
      <c r="A83" t="s">
        <v>139</v>
      </c>
      <c r="B83" t="s">
        <v>23</v>
      </c>
      <c r="C83" t="s">
        <v>22</v>
      </c>
      <c r="D83" t="s">
        <v>21</v>
      </c>
      <c r="E83" t="s">
        <v>20</v>
      </c>
      <c r="F83">
        <v>587.22500000000002</v>
      </c>
      <c r="G83">
        <v>2023</v>
      </c>
    </row>
    <row r="84" spans="1:7" x14ac:dyDescent="0.3">
      <c r="A84" t="s">
        <v>138</v>
      </c>
      <c r="B84" t="s">
        <v>23</v>
      </c>
      <c r="C84" t="s">
        <v>22</v>
      </c>
      <c r="D84" t="s">
        <v>21</v>
      </c>
      <c r="E84" t="s">
        <v>20</v>
      </c>
      <c r="F84">
        <v>550.90499999999997</v>
      </c>
      <c r="G84">
        <v>2023</v>
      </c>
    </row>
    <row r="85" spans="1:7" x14ac:dyDescent="0.3">
      <c r="A85" t="s">
        <v>137</v>
      </c>
      <c r="B85" t="s">
        <v>23</v>
      </c>
      <c r="C85" t="s">
        <v>22</v>
      </c>
      <c r="D85" t="s">
        <v>21</v>
      </c>
      <c r="E85" t="s">
        <v>20</v>
      </c>
      <c r="F85" s="3">
        <v>2459.5970000000002</v>
      </c>
      <c r="G85">
        <v>2023</v>
      </c>
    </row>
    <row r="86" spans="1:7" x14ac:dyDescent="0.3">
      <c r="A86" t="s">
        <v>136</v>
      </c>
      <c r="B86" t="s">
        <v>23</v>
      </c>
      <c r="C86" t="s">
        <v>22</v>
      </c>
      <c r="D86" t="s">
        <v>21</v>
      </c>
      <c r="E86" t="s">
        <v>20</v>
      </c>
      <c r="F86">
        <v>21.585999999999999</v>
      </c>
      <c r="G86">
        <v>2023</v>
      </c>
    </row>
    <row r="87" spans="1:7" x14ac:dyDescent="0.3">
      <c r="A87" t="s">
        <v>135</v>
      </c>
      <c r="B87" t="s">
        <v>23</v>
      </c>
      <c r="C87" t="s">
        <v>22</v>
      </c>
      <c r="D87" t="s">
        <v>21</v>
      </c>
      <c r="E87" t="s">
        <v>20</v>
      </c>
      <c r="F87" s="3">
        <v>4389.326</v>
      </c>
      <c r="G87">
        <v>2023</v>
      </c>
    </row>
    <row r="88" spans="1:7" x14ac:dyDescent="0.3">
      <c r="A88" t="s">
        <v>134</v>
      </c>
      <c r="B88" t="s">
        <v>23</v>
      </c>
      <c r="C88" t="s">
        <v>22</v>
      </c>
      <c r="D88" t="s">
        <v>21</v>
      </c>
      <c r="E88" t="s">
        <v>20</v>
      </c>
      <c r="F88">
        <v>56.113</v>
      </c>
      <c r="G88">
        <v>2023</v>
      </c>
    </row>
    <row r="89" spans="1:7" x14ac:dyDescent="0.3">
      <c r="A89" t="s">
        <v>133</v>
      </c>
      <c r="B89" t="s">
        <v>23</v>
      </c>
      <c r="C89" t="s">
        <v>22</v>
      </c>
      <c r="D89" t="s">
        <v>21</v>
      </c>
      <c r="E89" t="s">
        <v>20</v>
      </c>
      <c r="F89">
        <v>306.62900000000002</v>
      </c>
      <c r="G89">
        <v>2023</v>
      </c>
    </row>
    <row r="90" spans="1:7" x14ac:dyDescent="0.3">
      <c r="A90" t="s">
        <v>132</v>
      </c>
      <c r="B90" t="s">
        <v>23</v>
      </c>
      <c r="C90" t="s">
        <v>22</v>
      </c>
      <c r="D90" t="s">
        <v>21</v>
      </c>
      <c r="E90" t="s">
        <v>20</v>
      </c>
      <c r="F90">
        <v>116.66200000000001</v>
      </c>
      <c r="G90">
        <v>2023</v>
      </c>
    </row>
    <row r="91" spans="1:7" x14ac:dyDescent="0.3">
      <c r="A91" t="s">
        <v>131</v>
      </c>
      <c r="B91" t="s">
        <v>23</v>
      </c>
      <c r="C91" t="s">
        <v>22</v>
      </c>
      <c r="D91" t="s">
        <v>21</v>
      </c>
      <c r="E91" t="s">
        <v>20</v>
      </c>
      <c r="F91">
        <v>0.33300000000000002</v>
      </c>
      <c r="G91">
        <v>2022</v>
      </c>
    </row>
    <row r="92" spans="1:7" x14ac:dyDescent="0.3">
      <c r="A92" t="s">
        <v>130</v>
      </c>
      <c r="B92" t="s">
        <v>23</v>
      </c>
      <c r="C92" t="s">
        <v>22</v>
      </c>
      <c r="D92" t="s">
        <v>21</v>
      </c>
      <c r="E92" t="s">
        <v>20</v>
      </c>
      <c r="F92" s="3">
        <v>1947.133</v>
      </c>
      <c r="G92">
        <v>2023</v>
      </c>
    </row>
    <row r="93" spans="1:7" x14ac:dyDescent="0.3">
      <c r="A93" t="s">
        <v>129</v>
      </c>
      <c r="B93" t="s">
        <v>23</v>
      </c>
      <c r="C93" t="s">
        <v>22</v>
      </c>
      <c r="D93" t="s">
        <v>21</v>
      </c>
      <c r="E93" t="s">
        <v>20</v>
      </c>
      <c r="F93">
        <v>11.839</v>
      </c>
      <c r="G93">
        <v>2023</v>
      </c>
    </row>
    <row r="94" spans="1:7" x14ac:dyDescent="0.3">
      <c r="A94" t="s">
        <v>128</v>
      </c>
      <c r="B94" t="s">
        <v>23</v>
      </c>
      <c r="C94" t="s">
        <v>22</v>
      </c>
      <c r="D94" t="s">
        <v>21</v>
      </c>
      <c r="E94" t="s">
        <v>20</v>
      </c>
      <c r="F94">
        <v>161.94999999999999</v>
      </c>
      <c r="G94">
        <v>2023</v>
      </c>
    </row>
    <row r="95" spans="1:7" x14ac:dyDescent="0.3">
      <c r="A95" t="s">
        <v>127</v>
      </c>
      <c r="B95" t="s">
        <v>23</v>
      </c>
      <c r="C95" t="s">
        <v>22</v>
      </c>
      <c r="D95" t="s">
        <v>21</v>
      </c>
      <c r="E95" t="s">
        <v>20</v>
      </c>
      <c r="F95">
        <v>17.382000000000001</v>
      </c>
      <c r="G95">
        <v>2023</v>
      </c>
    </row>
    <row r="96" spans="1:7" x14ac:dyDescent="0.3">
      <c r="A96" t="s">
        <v>126</v>
      </c>
      <c r="B96" t="s">
        <v>23</v>
      </c>
      <c r="C96" t="s">
        <v>22</v>
      </c>
      <c r="D96" t="s">
        <v>21</v>
      </c>
      <c r="E96" t="s">
        <v>20</v>
      </c>
      <c r="F96">
        <v>14.44</v>
      </c>
      <c r="G96">
        <v>2023</v>
      </c>
    </row>
    <row r="97" spans="1:7" x14ac:dyDescent="0.3">
      <c r="A97" t="s">
        <v>125</v>
      </c>
      <c r="B97" t="s">
        <v>23</v>
      </c>
      <c r="C97" t="s">
        <v>22</v>
      </c>
      <c r="D97" t="s">
        <v>21</v>
      </c>
      <c r="E97" t="s">
        <v>20</v>
      </c>
      <c r="F97">
        <v>48.164000000000001</v>
      </c>
      <c r="G97">
        <v>2023</v>
      </c>
    </row>
    <row r="98" spans="1:7" x14ac:dyDescent="0.3">
      <c r="A98" t="s">
        <v>124</v>
      </c>
      <c r="B98" t="s">
        <v>23</v>
      </c>
      <c r="C98" t="s">
        <v>22</v>
      </c>
      <c r="D98" t="s">
        <v>21</v>
      </c>
      <c r="E98" t="s">
        <v>20</v>
      </c>
      <c r="F98" t="s">
        <v>27</v>
      </c>
      <c r="G98">
        <v>2021</v>
      </c>
    </row>
    <row r="99" spans="1:7" x14ac:dyDescent="0.3">
      <c r="A99" t="s">
        <v>123</v>
      </c>
      <c r="B99" t="s">
        <v>23</v>
      </c>
      <c r="C99" t="s">
        <v>22</v>
      </c>
      <c r="D99" t="s">
        <v>21</v>
      </c>
      <c r="E99" t="s">
        <v>20</v>
      </c>
      <c r="F99">
        <v>2.4239999999999999</v>
      </c>
      <c r="G99">
        <v>2023</v>
      </c>
    </row>
    <row r="100" spans="1:7" x14ac:dyDescent="0.3">
      <c r="A100" t="s">
        <v>122</v>
      </c>
      <c r="B100" t="s">
        <v>23</v>
      </c>
      <c r="C100" t="s">
        <v>22</v>
      </c>
      <c r="D100" t="s">
        <v>21</v>
      </c>
      <c r="E100" t="s">
        <v>20</v>
      </c>
      <c r="F100">
        <v>5.0510000000000002</v>
      </c>
      <c r="G100">
        <v>2023</v>
      </c>
    </row>
    <row r="101" spans="1:7" x14ac:dyDescent="0.3">
      <c r="A101" t="s">
        <v>121</v>
      </c>
      <c r="B101" t="s">
        <v>23</v>
      </c>
      <c r="C101" t="s">
        <v>22</v>
      </c>
      <c r="D101" t="s">
        <v>21</v>
      </c>
      <c r="E101" t="s">
        <v>20</v>
      </c>
      <c r="F101">
        <v>47.997999999999998</v>
      </c>
      <c r="G101">
        <v>2022</v>
      </c>
    </row>
    <row r="102" spans="1:7" x14ac:dyDescent="0.3">
      <c r="A102" t="s">
        <v>120</v>
      </c>
      <c r="B102" t="s">
        <v>23</v>
      </c>
      <c r="C102" t="s">
        <v>22</v>
      </c>
      <c r="D102" t="s">
        <v>21</v>
      </c>
      <c r="E102" t="s">
        <v>20</v>
      </c>
      <c r="F102">
        <v>87.980999999999995</v>
      </c>
      <c r="G102">
        <v>2023</v>
      </c>
    </row>
    <row r="103" spans="1:7" x14ac:dyDescent="0.3">
      <c r="A103" t="s">
        <v>119</v>
      </c>
      <c r="B103" t="s">
        <v>23</v>
      </c>
      <c r="C103" t="s">
        <v>22</v>
      </c>
      <c r="D103" t="s">
        <v>21</v>
      </c>
      <c r="E103" t="s">
        <v>20</v>
      </c>
      <c r="F103">
        <v>96.992999999999995</v>
      </c>
      <c r="G103">
        <v>2023</v>
      </c>
    </row>
    <row r="104" spans="1:7" x14ac:dyDescent="0.3">
      <c r="A104" t="s">
        <v>118</v>
      </c>
      <c r="B104" t="s">
        <v>23</v>
      </c>
      <c r="C104" t="s">
        <v>22</v>
      </c>
      <c r="D104" t="s">
        <v>21</v>
      </c>
      <c r="E104" t="s">
        <v>20</v>
      </c>
      <c r="F104">
        <v>59.274000000000001</v>
      </c>
      <c r="G104">
        <v>2023</v>
      </c>
    </row>
    <row r="105" spans="1:7" x14ac:dyDescent="0.3">
      <c r="A105" t="s">
        <v>117</v>
      </c>
      <c r="B105" t="s">
        <v>23</v>
      </c>
      <c r="C105" t="s">
        <v>22</v>
      </c>
      <c r="D105" t="s">
        <v>21</v>
      </c>
      <c r="E105" t="s">
        <v>20</v>
      </c>
      <c r="F105">
        <v>18.103999999999999</v>
      </c>
      <c r="G105">
        <v>2022</v>
      </c>
    </row>
    <row r="106" spans="1:7" x14ac:dyDescent="0.3">
      <c r="A106" t="s">
        <v>116</v>
      </c>
      <c r="B106" t="s">
        <v>23</v>
      </c>
      <c r="C106" t="s">
        <v>22</v>
      </c>
      <c r="D106" t="s">
        <v>21</v>
      </c>
      <c r="E106" t="s">
        <v>20</v>
      </c>
      <c r="F106">
        <v>10.784000000000001</v>
      </c>
      <c r="G106">
        <v>2022</v>
      </c>
    </row>
    <row r="107" spans="1:7" x14ac:dyDescent="0.3">
      <c r="A107" t="s">
        <v>115</v>
      </c>
      <c r="B107" t="s">
        <v>23</v>
      </c>
      <c r="C107" t="s">
        <v>22</v>
      </c>
      <c r="D107" t="s">
        <v>21</v>
      </c>
      <c r="E107" t="s">
        <v>20</v>
      </c>
      <c r="F107">
        <v>488.25</v>
      </c>
      <c r="G107">
        <v>2023</v>
      </c>
    </row>
    <row r="108" spans="1:7" x14ac:dyDescent="0.3">
      <c r="A108" t="s">
        <v>114</v>
      </c>
      <c r="B108" t="s">
        <v>23</v>
      </c>
      <c r="C108" t="s">
        <v>22</v>
      </c>
      <c r="D108" t="s">
        <v>21</v>
      </c>
      <c r="E108" t="s">
        <v>20</v>
      </c>
      <c r="F108">
        <v>7.641</v>
      </c>
      <c r="G108">
        <v>2022</v>
      </c>
    </row>
    <row r="109" spans="1:7" x14ac:dyDescent="0.3">
      <c r="A109" t="s">
        <v>113</v>
      </c>
      <c r="B109" t="s">
        <v>23</v>
      </c>
      <c r="C109" t="s">
        <v>22</v>
      </c>
      <c r="D109" t="s">
        <v>21</v>
      </c>
      <c r="E109" t="s">
        <v>20</v>
      </c>
      <c r="F109">
        <v>23.213999999999999</v>
      </c>
      <c r="G109">
        <v>2022</v>
      </c>
    </row>
    <row r="110" spans="1:7" x14ac:dyDescent="0.3">
      <c r="A110" t="s">
        <v>112</v>
      </c>
      <c r="B110" t="s">
        <v>23</v>
      </c>
      <c r="C110" t="s">
        <v>22</v>
      </c>
      <c r="D110" t="s">
        <v>21</v>
      </c>
      <c r="E110" t="s">
        <v>20</v>
      </c>
      <c r="F110">
        <v>26.262</v>
      </c>
      <c r="G110">
        <v>2023</v>
      </c>
    </row>
    <row r="111" spans="1:7" x14ac:dyDescent="0.3">
      <c r="A111" t="s">
        <v>111</v>
      </c>
      <c r="B111" t="s">
        <v>23</v>
      </c>
      <c r="C111" t="s">
        <v>22</v>
      </c>
      <c r="D111" t="s">
        <v>21</v>
      </c>
      <c r="E111" t="s">
        <v>20</v>
      </c>
      <c r="F111">
        <v>0.29399999999999998</v>
      </c>
      <c r="G111">
        <v>2022</v>
      </c>
    </row>
    <row r="112" spans="1:7" x14ac:dyDescent="0.3">
      <c r="A112" t="s">
        <v>110</v>
      </c>
      <c r="B112" t="s">
        <v>23</v>
      </c>
      <c r="C112" t="s">
        <v>22</v>
      </c>
      <c r="D112" t="s">
        <v>21</v>
      </c>
      <c r="E112" t="s">
        <v>20</v>
      </c>
      <c r="F112">
        <v>11.08</v>
      </c>
      <c r="G112">
        <v>2023</v>
      </c>
    </row>
    <row r="113" spans="1:7" x14ac:dyDescent="0.3">
      <c r="A113" t="s">
        <v>109</v>
      </c>
      <c r="B113" t="s">
        <v>23</v>
      </c>
      <c r="C113" t="s">
        <v>22</v>
      </c>
      <c r="D113" t="s">
        <v>21</v>
      </c>
      <c r="E113" t="s">
        <v>20</v>
      </c>
      <c r="F113">
        <v>16.515000000000001</v>
      </c>
      <c r="G113">
        <v>2023</v>
      </c>
    </row>
    <row r="114" spans="1:7" x14ac:dyDescent="0.3">
      <c r="A114" t="s">
        <v>108</v>
      </c>
      <c r="B114" t="s">
        <v>23</v>
      </c>
      <c r="C114" t="s">
        <v>22</v>
      </c>
      <c r="D114" t="s">
        <v>21</v>
      </c>
      <c r="E114" t="s">
        <v>20</v>
      </c>
      <c r="F114" s="3">
        <v>1817.818</v>
      </c>
      <c r="G114">
        <v>2023</v>
      </c>
    </row>
    <row r="115" spans="1:7" x14ac:dyDescent="0.3">
      <c r="A115" t="s">
        <v>107</v>
      </c>
      <c r="B115" t="s">
        <v>23</v>
      </c>
      <c r="C115" t="s">
        <v>22</v>
      </c>
      <c r="D115" t="s">
        <v>21</v>
      </c>
      <c r="E115" t="s">
        <v>20</v>
      </c>
      <c r="F115">
        <v>0.50700000000000001</v>
      </c>
      <c r="G115">
        <v>2022</v>
      </c>
    </row>
    <row r="116" spans="1:7" x14ac:dyDescent="0.3">
      <c r="A116" t="s">
        <v>106</v>
      </c>
      <c r="B116" t="s">
        <v>23</v>
      </c>
      <c r="C116" t="s">
        <v>22</v>
      </c>
      <c r="D116" t="s">
        <v>21</v>
      </c>
      <c r="E116" t="s">
        <v>20</v>
      </c>
      <c r="F116">
        <v>19.649000000000001</v>
      </c>
      <c r="G116">
        <v>2023</v>
      </c>
    </row>
    <row r="117" spans="1:7" x14ac:dyDescent="0.3">
      <c r="A117" t="s">
        <v>105</v>
      </c>
      <c r="B117" t="s">
        <v>23</v>
      </c>
      <c r="C117" t="s">
        <v>22</v>
      </c>
      <c r="D117" t="s">
        <v>21</v>
      </c>
      <c r="E117" t="s">
        <v>20</v>
      </c>
      <c r="F117">
        <v>27.242000000000001</v>
      </c>
      <c r="G117">
        <v>2023</v>
      </c>
    </row>
    <row r="118" spans="1:7" x14ac:dyDescent="0.3">
      <c r="A118" t="s">
        <v>104</v>
      </c>
      <c r="B118" t="s">
        <v>23</v>
      </c>
      <c r="C118" t="s">
        <v>22</v>
      </c>
      <c r="D118" t="s">
        <v>21</v>
      </c>
      <c r="E118" t="s">
        <v>20</v>
      </c>
      <c r="F118">
        <v>8.8490000000000002</v>
      </c>
      <c r="G118">
        <v>2023</v>
      </c>
    </row>
    <row r="119" spans="1:7" x14ac:dyDescent="0.3">
      <c r="A119" t="s">
        <v>103</v>
      </c>
      <c r="B119" t="s">
        <v>23</v>
      </c>
      <c r="C119" t="s">
        <v>22</v>
      </c>
      <c r="D119" t="s">
        <v>21</v>
      </c>
      <c r="E119" t="s">
        <v>20</v>
      </c>
      <c r="F119">
        <v>168.59700000000001</v>
      </c>
      <c r="G119">
        <v>2023</v>
      </c>
    </row>
    <row r="120" spans="1:7" x14ac:dyDescent="0.3">
      <c r="A120" t="s">
        <v>102</v>
      </c>
      <c r="B120" t="s">
        <v>23</v>
      </c>
      <c r="C120" t="s">
        <v>22</v>
      </c>
      <c r="D120" t="s">
        <v>21</v>
      </c>
      <c r="E120" t="s">
        <v>20</v>
      </c>
      <c r="F120">
        <v>24.545000000000002</v>
      </c>
      <c r="G120">
        <v>2022</v>
      </c>
    </row>
    <row r="121" spans="1:7" x14ac:dyDescent="0.3">
      <c r="A121" t="s">
        <v>101</v>
      </c>
      <c r="B121" t="s">
        <v>23</v>
      </c>
      <c r="C121" t="s">
        <v>22</v>
      </c>
      <c r="D121" t="s">
        <v>21</v>
      </c>
      <c r="E121" t="s">
        <v>20</v>
      </c>
      <c r="F121">
        <v>65.009</v>
      </c>
      <c r="G121">
        <v>2021</v>
      </c>
    </row>
    <row r="122" spans="1:7" x14ac:dyDescent="0.3">
      <c r="A122" t="s">
        <v>100</v>
      </c>
      <c r="B122" t="s">
        <v>23</v>
      </c>
      <c r="C122" t="s">
        <v>22</v>
      </c>
      <c r="D122" t="s">
        <v>21</v>
      </c>
      <c r="E122" t="s">
        <v>20</v>
      </c>
      <c r="F122">
        <v>14.364000000000001</v>
      </c>
      <c r="G122">
        <v>2023</v>
      </c>
    </row>
    <row r="123" spans="1:7" x14ac:dyDescent="0.3">
      <c r="A123" t="s">
        <v>99</v>
      </c>
      <c r="B123" t="s">
        <v>23</v>
      </c>
      <c r="C123" t="s">
        <v>22</v>
      </c>
      <c r="D123" t="s">
        <v>21</v>
      </c>
      <c r="E123" t="s">
        <v>20</v>
      </c>
      <c r="F123">
        <v>0.17899999999999999</v>
      </c>
      <c r="G123">
        <v>2021</v>
      </c>
    </row>
    <row r="124" spans="1:7" x14ac:dyDescent="0.3">
      <c r="A124" t="s">
        <v>98</v>
      </c>
      <c r="B124" t="s">
        <v>23</v>
      </c>
      <c r="C124" t="s">
        <v>22</v>
      </c>
      <c r="D124" t="s">
        <v>21</v>
      </c>
      <c r="E124" t="s">
        <v>20</v>
      </c>
      <c r="F124">
        <v>47.826000000000001</v>
      </c>
      <c r="G124">
        <v>2023</v>
      </c>
    </row>
    <row r="125" spans="1:7" x14ac:dyDescent="0.3">
      <c r="A125" t="s">
        <v>97</v>
      </c>
      <c r="B125" t="s">
        <v>23</v>
      </c>
      <c r="C125" t="s">
        <v>22</v>
      </c>
      <c r="D125" t="s">
        <v>21</v>
      </c>
      <c r="E125" t="s">
        <v>20</v>
      </c>
      <c r="F125" s="3">
        <v>1272.96</v>
      </c>
      <c r="G125">
        <v>2023</v>
      </c>
    </row>
    <row r="126" spans="1:7" x14ac:dyDescent="0.3">
      <c r="A126" t="s">
        <v>96</v>
      </c>
      <c r="B126" t="s">
        <v>23</v>
      </c>
      <c r="C126" t="s">
        <v>22</v>
      </c>
      <c r="D126" t="s">
        <v>21</v>
      </c>
      <c r="E126" t="s">
        <v>20</v>
      </c>
      <c r="F126">
        <v>262.92399999999998</v>
      </c>
      <c r="G126">
        <v>2023</v>
      </c>
    </row>
    <row r="127" spans="1:7" x14ac:dyDescent="0.3">
      <c r="A127" t="s">
        <v>95</v>
      </c>
      <c r="B127" t="s">
        <v>23</v>
      </c>
      <c r="C127" t="s">
        <v>22</v>
      </c>
      <c r="D127" t="s">
        <v>21</v>
      </c>
      <c r="E127" t="s">
        <v>20</v>
      </c>
      <c r="F127">
        <v>20.956</v>
      </c>
      <c r="G127">
        <v>2022</v>
      </c>
    </row>
    <row r="128" spans="1:7" x14ac:dyDescent="0.3">
      <c r="A128" t="s">
        <v>94</v>
      </c>
      <c r="B128" t="s">
        <v>23</v>
      </c>
      <c r="C128" t="s">
        <v>22</v>
      </c>
      <c r="D128" t="s">
        <v>21</v>
      </c>
      <c r="E128" t="s">
        <v>20</v>
      </c>
      <c r="F128">
        <v>21.907</v>
      </c>
      <c r="G128">
        <v>2023</v>
      </c>
    </row>
    <row r="129" spans="1:7" x14ac:dyDescent="0.3">
      <c r="A129" t="s">
        <v>93</v>
      </c>
      <c r="B129" t="s">
        <v>23</v>
      </c>
      <c r="C129" t="s">
        <v>22</v>
      </c>
      <c r="D129" t="s">
        <v>21</v>
      </c>
      <c r="E129" t="s">
        <v>20</v>
      </c>
      <c r="F129">
        <v>194.95500000000001</v>
      </c>
      <c r="G129">
        <v>2023</v>
      </c>
    </row>
    <row r="130" spans="1:7" x14ac:dyDescent="0.3">
      <c r="A130" t="s">
        <v>92</v>
      </c>
      <c r="B130" t="s">
        <v>23</v>
      </c>
      <c r="C130" t="s">
        <v>22</v>
      </c>
      <c r="D130" t="s">
        <v>21</v>
      </c>
      <c r="E130" t="s">
        <v>20</v>
      </c>
      <c r="F130">
        <v>17.09</v>
      </c>
      <c r="G130">
        <v>2023</v>
      </c>
    </row>
    <row r="131" spans="1:7" x14ac:dyDescent="0.3">
      <c r="A131" t="s">
        <v>91</v>
      </c>
      <c r="B131" t="s">
        <v>23</v>
      </c>
      <c r="C131" t="s">
        <v>22</v>
      </c>
      <c r="D131" t="s">
        <v>21</v>
      </c>
      <c r="E131" t="s">
        <v>20</v>
      </c>
      <c r="F131">
        <v>506.46600000000001</v>
      </c>
      <c r="G131">
        <v>2023</v>
      </c>
    </row>
    <row r="132" spans="1:7" x14ac:dyDescent="0.3">
      <c r="A132" t="s">
        <v>90</v>
      </c>
      <c r="B132" t="s">
        <v>23</v>
      </c>
      <c r="C132" t="s">
        <v>22</v>
      </c>
      <c r="D132" t="s">
        <v>21</v>
      </c>
      <c r="E132" t="s">
        <v>20</v>
      </c>
      <c r="F132">
        <v>111.306</v>
      </c>
      <c r="G132">
        <v>2023</v>
      </c>
    </row>
    <row r="133" spans="1:7" x14ac:dyDescent="0.3">
      <c r="A133" t="s">
        <v>89</v>
      </c>
      <c r="B133" t="s">
        <v>23</v>
      </c>
      <c r="C133" t="s">
        <v>22</v>
      </c>
      <c r="D133" t="s">
        <v>21</v>
      </c>
      <c r="E133" t="s">
        <v>20</v>
      </c>
      <c r="F133" t="s">
        <v>27</v>
      </c>
      <c r="G133">
        <v>2024</v>
      </c>
    </row>
    <row r="134" spans="1:7" x14ac:dyDescent="0.3">
      <c r="A134" t="s">
        <v>88</v>
      </c>
      <c r="B134" t="s">
        <v>23</v>
      </c>
      <c r="C134" t="s">
        <v>22</v>
      </c>
      <c r="D134" t="s">
        <v>21</v>
      </c>
      <c r="E134" t="s">
        <v>20</v>
      </c>
      <c r="F134">
        <v>0.35299999999999998</v>
      </c>
      <c r="G134">
        <v>2023</v>
      </c>
    </row>
    <row r="135" spans="1:7" x14ac:dyDescent="0.3">
      <c r="A135" t="s">
        <v>87</v>
      </c>
      <c r="B135" t="s">
        <v>23</v>
      </c>
      <c r="C135" t="s">
        <v>22</v>
      </c>
      <c r="D135" t="s">
        <v>21</v>
      </c>
      <c r="E135" t="s">
        <v>20</v>
      </c>
      <c r="F135">
        <v>91.730999999999995</v>
      </c>
      <c r="G135">
        <v>2022</v>
      </c>
    </row>
    <row r="136" spans="1:7" x14ac:dyDescent="0.3">
      <c r="A136" t="s">
        <v>86</v>
      </c>
      <c r="B136" t="s">
        <v>23</v>
      </c>
      <c r="C136" t="s">
        <v>22</v>
      </c>
      <c r="D136" t="s">
        <v>21</v>
      </c>
      <c r="E136" t="s">
        <v>20</v>
      </c>
      <c r="F136">
        <v>32.640999999999998</v>
      </c>
      <c r="G136">
        <v>2022</v>
      </c>
    </row>
    <row r="137" spans="1:7" x14ac:dyDescent="0.3">
      <c r="A137" t="s">
        <v>85</v>
      </c>
      <c r="B137" t="s">
        <v>23</v>
      </c>
      <c r="C137" t="s">
        <v>22</v>
      </c>
      <c r="D137" t="s">
        <v>21</v>
      </c>
      <c r="E137" t="s">
        <v>20</v>
      </c>
      <c r="F137">
        <v>46.802999999999997</v>
      </c>
      <c r="G137">
        <v>2022</v>
      </c>
    </row>
    <row r="138" spans="1:7" x14ac:dyDescent="0.3">
      <c r="A138" t="s">
        <v>84</v>
      </c>
      <c r="B138" t="s">
        <v>23</v>
      </c>
      <c r="C138" t="s">
        <v>22</v>
      </c>
      <c r="D138" t="s">
        <v>21</v>
      </c>
      <c r="E138" t="s">
        <v>20</v>
      </c>
      <c r="F138">
        <v>294.89800000000002</v>
      </c>
      <c r="G138">
        <v>2023</v>
      </c>
    </row>
    <row r="139" spans="1:7" x14ac:dyDescent="0.3">
      <c r="A139" t="s">
        <v>83</v>
      </c>
      <c r="B139" t="s">
        <v>23</v>
      </c>
      <c r="C139" t="s">
        <v>22</v>
      </c>
      <c r="D139" t="s">
        <v>21</v>
      </c>
      <c r="E139" t="s">
        <v>20</v>
      </c>
      <c r="F139">
        <v>507.67</v>
      </c>
      <c r="G139">
        <v>2023</v>
      </c>
    </row>
    <row r="140" spans="1:7" x14ac:dyDescent="0.3">
      <c r="A140" t="s">
        <v>82</v>
      </c>
      <c r="B140" t="s">
        <v>23</v>
      </c>
      <c r="C140" t="s">
        <v>22</v>
      </c>
      <c r="D140" t="s">
        <v>21</v>
      </c>
      <c r="E140" t="s">
        <v>20</v>
      </c>
      <c r="F140">
        <v>915.45100000000002</v>
      </c>
      <c r="G140">
        <v>2023</v>
      </c>
    </row>
    <row r="141" spans="1:7" x14ac:dyDescent="0.3">
      <c r="A141" t="s">
        <v>81</v>
      </c>
      <c r="B141" t="s">
        <v>23</v>
      </c>
      <c r="C141" t="s">
        <v>22</v>
      </c>
      <c r="D141" t="s">
        <v>21</v>
      </c>
      <c r="E141" t="s">
        <v>20</v>
      </c>
      <c r="F141">
        <v>319.93400000000003</v>
      </c>
      <c r="G141">
        <v>2023</v>
      </c>
    </row>
    <row r="142" spans="1:7" x14ac:dyDescent="0.3">
      <c r="A142" t="s">
        <v>80</v>
      </c>
      <c r="B142" t="s">
        <v>23</v>
      </c>
      <c r="C142" t="s">
        <v>22</v>
      </c>
      <c r="D142" t="s">
        <v>21</v>
      </c>
      <c r="E142" t="s">
        <v>20</v>
      </c>
      <c r="F142">
        <v>122.23399999999999</v>
      </c>
      <c r="G142">
        <v>2023</v>
      </c>
    </row>
    <row r="143" spans="1:7" x14ac:dyDescent="0.3">
      <c r="A143" t="s">
        <v>79</v>
      </c>
      <c r="B143" t="s">
        <v>23</v>
      </c>
      <c r="C143" t="s">
        <v>22</v>
      </c>
      <c r="D143" t="s">
        <v>21</v>
      </c>
      <c r="E143" t="s">
        <v>20</v>
      </c>
      <c r="F143">
        <v>226.21700000000001</v>
      </c>
      <c r="G143">
        <v>2023</v>
      </c>
    </row>
    <row r="144" spans="1:7" x14ac:dyDescent="0.3">
      <c r="A144" t="s">
        <v>78</v>
      </c>
      <c r="B144" t="s">
        <v>23</v>
      </c>
      <c r="C144" t="s">
        <v>22</v>
      </c>
      <c r="D144" t="s">
        <v>21</v>
      </c>
      <c r="E144" t="s">
        <v>20</v>
      </c>
      <c r="F144">
        <v>406.202</v>
      </c>
      <c r="G144">
        <v>2023</v>
      </c>
    </row>
    <row r="145" spans="1:7" x14ac:dyDescent="0.3">
      <c r="A145" t="s">
        <v>77</v>
      </c>
      <c r="B145" t="s">
        <v>23</v>
      </c>
      <c r="C145" t="s">
        <v>22</v>
      </c>
      <c r="D145" t="s">
        <v>21</v>
      </c>
      <c r="E145" t="s">
        <v>20</v>
      </c>
      <c r="F145" s="3">
        <v>2195.7080000000001</v>
      </c>
      <c r="G145">
        <v>2023</v>
      </c>
    </row>
    <row r="146" spans="1:7" x14ac:dyDescent="0.3">
      <c r="A146" t="s">
        <v>76</v>
      </c>
      <c r="B146" t="s">
        <v>23</v>
      </c>
      <c r="C146" t="s">
        <v>22</v>
      </c>
      <c r="D146" t="s">
        <v>21</v>
      </c>
      <c r="E146" t="s">
        <v>20</v>
      </c>
      <c r="F146">
        <v>14.022</v>
      </c>
      <c r="G146">
        <v>2023</v>
      </c>
    </row>
    <row r="147" spans="1:7" x14ac:dyDescent="0.3">
      <c r="A147" t="s">
        <v>75</v>
      </c>
      <c r="B147" t="s">
        <v>23</v>
      </c>
      <c r="C147" t="s">
        <v>22</v>
      </c>
      <c r="D147" t="s">
        <v>21</v>
      </c>
      <c r="E147" t="s">
        <v>20</v>
      </c>
      <c r="F147">
        <v>1.147</v>
      </c>
      <c r="G147">
        <v>2023</v>
      </c>
    </row>
    <row r="148" spans="1:7" x14ac:dyDescent="0.3">
      <c r="A148" t="s">
        <v>74</v>
      </c>
      <c r="B148" t="s">
        <v>23</v>
      </c>
      <c r="C148" t="s">
        <v>22</v>
      </c>
      <c r="D148" t="s">
        <v>21</v>
      </c>
      <c r="E148" t="s">
        <v>20</v>
      </c>
      <c r="F148">
        <v>2.1120000000000001</v>
      </c>
      <c r="G148">
        <v>2022</v>
      </c>
    </row>
    <row r="149" spans="1:7" x14ac:dyDescent="0.3">
      <c r="A149" t="s">
        <v>73</v>
      </c>
      <c r="B149" t="s">
        <v>23</v>
      </c>
      <c r="C149" t="s">
        <v>22</v>
      </c>
      <c r="D149" t="s">
        <v>21</v>
      </c>
      <c r="E149" t="s">
        <v>20</v>
      </c>
      <c r="F149">
        <v>0.95199999999999996</v>
      </c>
      <c r="G149">
        <v>2023</v>
      </c>
    </row>
    <row r="150" spans="1:7" x14ac:dyDescent="0.3">
      <c r="A150" t="s">
        <v>72</v>
      </c>
      <c r="B150" t="s">
        <v>23</v>
      </c>
      <c r="C150" t="s">
        <v>22</v>
      </c>
      <c r="D150" t="s">
        <v>21</v>
      </c>
      <c r="E150" t="s">
        <v>20</v>
      </c>
      <c r="F150" s="3">
        <v>1136.58</v>
      </c>
      <c r="G150">
        <v>2023</v>
      </c>
    </row>
    <row r="151" spans="1:7" x14ac:dyDescent="0.3">
      <c r="A151" t="s">
        <v>71</v>
      </c>
      <c r="B151" t="s">
        <v>23</v>
      </c>
      <c r="C151" t="s">
        <v>22</v>
      </c>
      <c r="D151" t="s">
        <v>21</v>
      </c>
      <c r="E151" t="s">
        <v>20</v>
      </c>
      <c r="F151">
        <v>37.804000000000002</v>
      </c>
      <c r="G151">
        <v>2022</v>
      </c>
    </row>
    <row r="152" spans="1:7" x14ac:dyDescent="0.3">
      <c r="A152" t="s">
        <v>70</v>
      </c>
      <c r="B152" t="s">
        <v>23</v>
      </c>
      <c r="C152" t="s">
        <v>22</v>
      </c>
      <c r="D152" t="s">
        <v>21</v>
      </c>
      <c r="E152" t="s">
        <v>20</v>
      </c>
      <c r="F152">
        <v>88.634</v>
      </c>
      <c r="G152">
        <v>2023</v>
      </c>
    </row>
    <row r="153" spans="1:7" x14ac:dyDescent="0.3">
      <c r="A153" t="s">
        <v>69</v>
      </c>
      <c r="B153" t="s">
        <v>23</v>
      </c>
      <c r="C153" t="s">
        <v>22</v>
      </c>
      <c r="D153" t="s">
        <v>21</v>
      </c>
      <c r="E153" t="s">
        <v>20</v>
      </c>
      <c r="F153">
        <v>2.2349999999999999</v>
      </c>
      <c r="G153">
        <v>2022</v>
      </c>
    </row>
    <row r="154" spans="1:7" x14ac:dyDescent="0.3">
      <c r="A154" t="s">
        <v>68</v>
      </c>
      <c r="B154" t="s">
        <v>23</v>
      </c>
      <c r="C154" t="s">
        <v>22</v>
      </c>
      <c r="D154" t="s">
        <v>21</v>
      </c>
      <c r="E154" t="s">
        <v>20</v>
      </c>
      <c r="F154">
        <v>7.8040000000000003</v>
      </c>
      <c r="G154">
        <v>2023</v>
      </c>
    </row>
    <row r="155" spans="1:7" x14ac:dyDescent="0.3">
      <c r="A155" t="s">
        <v>67</v>
      </c>
      <c r="B155" t="s">
        <v>23</v>
      </c>
      <c r="C155" t="s">
        <v>22</v>
      </c>
      <c r="D155" t="s">
        <v>21</v>
      </c>
      <c r="E155" t="s">
        <v>20</v>
      </c>
      <c r="F155">
        <v>561.72500000000002</v>
      </c>
      <c r="G155">
        <v>2023</v>
      </c>
    </row>
    <row r="156" spans="1:7" x14ac:dyDescent="0.3">
      <c r="A156" t="s">
        <v>66</v>
      </c>
      <c r="B156" t="s">
        <v>23</v>
      </c>
      <c r="C156" t="s">
        <v>22</v>
      </c>
      <c r="D156" t="s">
        <v>21</v>
      </c>
      <c r="E156" t="s">
        <v>20</v>
      </c>
      <c r="F156">
        <v>152.47900000000001</v>
      </c>
      <c r="G156">
        <v>2023</v>
      </c>
    </row>
    <row r="157" spans="1:7" x14ac:dyDescent="0.3">
      <c r="A157" t="s">
        <v>65</v>
      </c>
      <c r="B157" t="s">
        <v>23</v>
      </c>
      <c r="C157" t="s">
        <v>22</v>
      </c>
      <c r="D157" t="s">
        <v>21</v>
      </c>
      <c r="E157" t="s">
        <v>20</v>
      </c>
      <c r="F157">
        <v>77.353999999999999</v>
      </c>
      <c r="G157">
        <v>2023</v>
      </c>
    </row>
    <row r="158" spans="1:7" x14ac:dyDescent="0.3">
      <c r="A158" t="s">
        <v>64</v>
      </c>
      <c r="B158" t="s">
        <v>23</v>
      </c>
      <c r="C158" t="s">
        <v>22</v>
      </c>
      <c r="D158" t="s">
        <v>21</v>
      </c>
      <c r="E158" t="s">
        <v>20</v>
      </c>
      <c r="F158">
        <v>1.835</v>
      </c>
      <c r="G158">
        <v>2022</v>
      </c>
    </row>
    <row r="159" spans="1:7" x14ac:dyDescent="0.3">
      <c r="A159" t="s">
        <v>63</v>
      </c>
      <c r="B159" t="s">
        <v>23</v>
      </c>
      <c r="C159" t="s">
        <v>22</v>
      </c>
      <c r="D159" t="s">
        <v>21</v>
      </c>
      <c r="E159" t="s">
        <v>20</v>
      </c>
      <c r="F159">
        <v>13.887</v>
      </c>
      <c r="G159">
        <v>2022</v>
      </c>
    </row>
    <row r="160" spans="1:7" x14ac:dyDescent="0.3">
      <c r="A160" t="s">
        <v>62</v>
      </c>
      <c r="B160" t="s">
        <v>23</v>
      </c>
      <c r="C160" t="s">
        <v>22</v>
      </c>
      <c r="D160" t="s">
        <v>21</v>
      </c>
      <c r="E160" t="s">
        <v>20</v>
      </c>
      <c r="F160">
        <v>418.04599999999999</v>
      </c>
      <c r="G160">
        <v>2023</v>
      </c>
    </row>
    <row r="161" spans="1:7" x14ac:dyDescent="0.3">
      <c r="A161" t="s">
        <v>61</v>
      </c>
      <c r="B161" t="s">
        <v>23</v>
      </c>
      <c r="C161" t="s">
        <v>22</v>
      </c>
      <c r="D161" t="s">
        <v>21</v>
      </c>
      <c r="E161" t="s">
        <v>20</v>
      </c>
      <c r="F161">
        <v>5.3120000000000003</v>
      </c>
      <c r="G161">
        <v>2023</v>
      </c>
    </row>
    <row r="162" spans="1:7" x14ac:dyDescent="0.3">
      <c r="A162" t="s">
        <v>60</v>
      </c>
      <c r="B162" t="s">
        <v>23</v>
      </c>
      <c r="C162" t="s">
        <v>22</v>
      </c>
      <c r="D162" t="s">
        <v>21</v>
      </c>
      <c r="E162" t="s">
        <v>20</v>
      </c>
      <c r="F162" s="3">
        <v>1827.576</v>
      </c>
      <c r="G162">
        <v>2023</v>
      </c>
    </row>
    <row r="163" spans="1:7" x14ac:dyDescent="0.3">
      <c r="A163" t="s">
        <v>59</v>
      </c>
      <c r="B163" t="s">
        <v>23</v>
      </c>
      <c r="C163" t="s">
        <v>22</v>
      </c>
      <c r="D163" t="s">
        <v>21</v>
      </c>
      <c r="E163" t="s">
        <v>20</v>
      </c>
      <c r="F163" t="s">
        <v>27</v>
      </c>
      <c r="G163">
        <v>2022</v>
      </c>
    </row>
    <row r="164" spans="1:7" x14ac:dyDescent="0.3">
      <c r="A164" t="s">
        <v>58</v>
      </c>
      <c r="B164" t="s">
        <v>23</v>
      </c>
      <c r="C164" t="s">
        <v>22</v>
      </c>
      <c r="D164" t="s">
        <v>21</v>
      </c>
      <c r="E164" t="s">
        <v>20</v>
      </c>
      <c r="F164">
        <v>1.2230000000000001</v>
      </c>
      <c r="G164">
        <v>2022</v>
      </c>
    </row>
    <row r="165" spans="1:7" x14ac:dyDescent="0.3">
      <c r="A165" t="s">
        <v>57</v>
      </c>
      <c r="B165" t="s">
        <v>23</v>
      </c>
      <c r="C165" t="s">
        <v>22</v>
      </c>
      <c r="D165" t="s">
        <v>21</v>
      </c>
      <c r="E165" t="s">
        <v>20</v>
      </c>
      <c r="F165">
        <v>2.6819999999999999</v>
      </c>
      <c r="G165">
        <v>2022</v>
      </c>
    </row>
    <row r="166" spans="1:7" x14ac:dyDescent="0.3">
      <c r="A166" t="s">
        <v>56</v>
      </c>
      <c r="B166" t="s">
        <v>23</v>
      </c>
      <c r="C166" t="s">
        <v>22</v>
      </c>
      <c r="D166" t="s">
        <v>21</v>
      </c>
      <c r="E166" t="s">
        <v>20</v>
      </c>
      <c r="F166">
        <v>1.2450000000000001</v>
      </c>
      <c r="G166">
        <v>2022</v>
      </c>
    </row>
    <row r="167" spans="1:7" x14ac:dyDescent="0.3">
      <c r="A167" t="s">
        <v>55</v>
      </c>
      <c r="B167" t="s">
        <v>23</v>
      </c>
      <c r="C167" t="s">
        <v>22</v>
      </c>
      <c r="D167" t="s">
        <v>21</v>
      </c>
      <c r="E167" t="s">
        <v>20</v>
      </c>
      <c r="F167">
        <v>29.994</v>
      </c>
      <c r="G167">
        <v>2019</v>
      </c>
    </row>
    <row r="168" spans="1:7" x14ac:dyDescent="0.3">
      <c r="A168" t="s">
        <v>54</v>
      </c>
      <c r="B168" t="s">
        <v>23</v>
      </c>
      <c r="C168" t="s">
        <v>22</v>
      </c>
      <c r="D168" t="s">
        <v>21</v>
      </c>
      <c r="E168" t="s">
        <v>20</v>
      </c>
      <c r="F168">
        <v>4.9569999999999999</v>
      </c>
      <c r="G168">
        <v>2022</v>
      </c>
    </row>
    <row r="169" spans="1:7" x14ac:dyDescent="0.3">
      <c r="A169" t="s">
        <v>53</v>
      </c>
      <c r="B169" t="s">
        <v>23</v>
      </c>
      <c r="C169" t="s">
        <v>22</v>
      </c>
      <c r="D169" t="s">
        <v>21</v>
      </c>
      <c r="E169" t="s">
        <v>20</v>
      </c>
      <c r="F169">
        <v>638.78</v>
      </c>
      <c r="G169">
        <v>2023</v>
      </c>
    </row>
    <row r="170" spans="1:7" x14ac:dyDescent="0.3">
      <c r="A170" t="s">
        <v>52</v>
      </c>
      <c r="B170" t="s">
        <v>23</v>
      </c>
      <c r="C170" t="s">
        <v>22</v>
      </c>
      <c r="D170" t="s">
        <v>21</v>
      </c>
      <c r="E170" t="s">
        <v>20</v>
      </c>
      <c r="F170">
        <v>999.60400000000004</v>
      </c>
      <c r="G170">
        <v>2023</v>
      </c>
    </row>
    <row r="171" spans="1:7" x14ac:dyDescent="0.3">
      <c r="A171" t="s">
        <v>51</v>
      </c>
      <c r="B171" t="s">
        <v>23</v>
      </c>
      <c r="C171" t="s">
        <v>22</v>
      </c>
      <c r="D171" t="s">
        <v>21</v>
      </c>
      <c r="E171" t="s">
        <v>20</v>
      </c>
      <c r="F171" t="s">
        <v>27</v>
      </c>
      <c r="G171">
        <v>2010</v>
      </c>
    </row>
    <row r="172" spans="1:7" x14ac:dyDescent="0.3">
      <c r="A172" t="s">
        <v>50</v>
      </c>
      <c r="B172" t="s">
        <v>23</v>
      </c>
      <c r="C172" t="s">
        <v>22</v>
      </c>
      <c r="D172" t="s">
        <v>21</v>
      </c>
      <c r="E172" t="s">
        <v>20</v>
      </c>
      <c r="F172">
        <v>814.43799999999999</v>
      </c>
      <c r="G172">
        <v>2023</v>
      </c>
    </row>
    <row r="173" spans="1:7" x14ac:dyDescent="0.3">
      <c r="A173" t="s">
        <v>49</v>
      </c>
      <c r="B173" t="s">
        <v>23</v>
      </c>
      <c r="C173" t="s">
        <v>22</v>
      </c>
      <c r="D173" t="s">
        <v>21</v>
      </c>
      <c r="E173" t="s">
        <v>20</v>
      </c>
      <c r="F173">
        <v>14.164</v>
      </c>
      <c r="G173">
        <v>2023</v>
      </c>
    </row>
    <row r="174" spans="1:7" x14ac:dyDescent="0.3">
      <c r="A174" t="s">
        <v>48</v>
      </c>
      <c r="B174" t="s">
        <v>23</v>
      </c>
      <c r="C174" t="s">
        <v>22</v>
      </c>
      <c r="D174" t="s">
        <v>21</v>
      </c>
      <c r="E174" t="s">
        <v>20</v>
      </c>
      <c r="F174">
        <v>85.477000000000004</v>
      </c>
      <c r="G174">
        <v>2023</v>
      </c>
    </row>
    <row r="175" spans="1:7" x14ac:dyDescent="0.3">
      <c r="A175" t="s">
        <v>47</v>
      </c>
      <c r="B175" t="s">
        <v>23</v>
      </c>
      <c r="C175" t="s">
        <v>22</v>
      </c>
      <c r="D175" t="s">
        <v>21</v>
      </c>
      <c r="E175" t="s">
        <v>20</v>
      </c>
      <c r="F175">
        <v>545.34100000000001</v>
      </c>
      <c r="G175">
        <v>2023</v>
      </c>
    </row>
    <row r="176" spans="1:7" x14ac:dyDescent="0.3">
      <c r="A176" t="s">
        <v>46</v>
      </c>
      <c r="B176" t="s">
        <v>23</v>
      </c>
      <c r="C176" t="s">
        <v>22</v>
      </c>
      <c r="D176" t="s">
        <v>21</v>
      </c>
      <c r="E176" t="s">
        <v>20</v>
      </c>
      <c r="F176">
        <v>2.13</v>
      </c>
      <c r="G176">
        <v>2022</v>
      </c>
    </row>
    <row r="177" spans="1:7" x14ac:dyDescent="0.3">
      <c r="A177" t="s">
        <v>45</v>
      </c>
      <c r="B177" t="s">
        <v>23</v>
      </c>
      <c r="C177" t="s">
        <v>22</v>
      </c>
      <c r="D177" t="s">
        <v>21</v>
      </c>
      <c r="E177" t="s">
        <v>20</v>
      </c>
      <c r="F177">
        <v>10.459</v>
      </c>
      <c r="G177">
        <v>2023</v>
      </c>
    </row>
    <row r="178" spans="1:7" x14ac:dyDescent="0.3">
      <c r="A178" t="s">
        <v>44</v>
      </c>
      <c r="B178" t="s">
        <v>23</v>
      </c>
      <c r="C178" t="s">
        <v>22</v>
      </c>
      <c r="D178" t="s">
        <v>21</v>
      </c>
      <c r="E178" t="s">
        <v>20</v>
      </c>
      <c r="F178">
        <v>0.57099999999999995</v>
      </c>
      <c r="G178">
        <v>2023</v>
      </c>
    </row>
    <row r="179" spans="1:7" x14ac:dyDescent="0.3">
      <c r="A179" t="s">
        <v>43</v>
      </c>
      <c r="B179" t="s">
        <v>23</v>
      </c>
      <c r="C179" t="s">
        <v>22</v>
      </c>
      <c r="D179" t="s">
        <v>21</v>
      </c>
      <c r="E179" t="s">
        <v>20</v>
      </c>
      <c r="F179">
        <v>29.238</v>
      </c>
      <c r="G179">
        <v>2022</v>
      </c>
    </row>
    <row r="180" spans="1:7" x14ac:dyDescent="0.3">
      <c r="A180" t="s">
        <v>42</v>
      </c>
      <c r="B180" t="s">
        <v>23</v>
      </c>
      <c r="C180" t="s">
        <v>22</v>
      </c>
      <c r="D180" t="s">
        <v>21</v>
      </c>
      <c r="E180" t="s">
        <v>20</v>
      </c>
      <c r="F180">
        <v>54.651000000000003</v>
      </c>
      <c r="G180">
        <v>2023</v>
      </c>
    </row>
    <row r="181" spans="1:7" x14ac:dyDescent="0.3">
      <c r="A181" t="s">
        <v>41</v>
      </c>
      <c r="B181" t="s">
        <v>23</v>
      </c>
      <c r="C181" t="s">
        <v>22</v>
      </c>
      <c r="D181" t="s">
        <v>21</v>
      </c>
      <c r="E181" t="s">
        <v>20</v>
      </c>
      <c r="F181" s="3">
        <v>1455.413</v>
      </c>
      <c r="G181">
        <v>2023</v>
      </c>
    </row>
    <row r="182" spans="1:7" x14ac:dyDescent="0.3">
      <c r="A182" t="s">
        <v>40</v>
      </c>
      <c r="B182" t="s">
        <v>23</v>
      </c>
      <c r="C182" t="s">
        <v>22</v>
      </c>
      <c r="D182" t="s">
        <v>21</v>
      </c>
      <c r="E182" t="s">
        <v>20</v>
      </c>
      <c r="F182">
        <v>91.185000000000002</v>
      </c>
      <c r="G182">
        <v>2022</v>
      </c>
    </row>
    <row r="183" spans="1:7" x14ac:dyDescent="0.3">
      <c r="A183" t="s">
        <v>39</v>
      </c>
      <c r="B183" t="s">
        <v>23</v>
      </c>
      <c r="C183" t="s">
        <v>22</v>
      </c>
      <c r="D183" t="s">
        <v>21</v>
      </c>
      <c r="E183" t="s">
        <v>20</v>
      </c>
      <c r="F183">
        <v>7.9000000000000001E-2</v>
      </c>
      <c r="G183">
        <v>2021</v>
      </c>
    </row>
    <row r="184" spans="1:7" x14ac:dyDescent="0.3">
      <c r="A184" t="s">
        <v>38</v>
      </c>
      <c r="B184" t="s">
        <v>23</v>
      </c>
      <c r="C184" t="s">
        <v>22</v>
      </c>
      <c r="D184" t="s">
        <v>21</v>
      </c>
      <c r="E184" t="s">
        <v>20</v>
      </c>
      <c r="F184">
        <v>62.917000000000002</v>
      </c>
      <c r="G184">
        <v>2023</v>
      </c>
    </row>
    <row r="185" spans="1:7" x14ac:dyDescent="0.3">
      <c r="A185" t="s">
        <v>37</v>
      </c>
      <c r="B185" t="s">
        <v>23</v>
      </c>
      <c r="C185" t="s">
        <v>22</v>
      </c>
      <c r="D185" t="s">
        <v>21</v>
      </c>
      <c r="E185" t="s">
        <v>20</v>
      </c>
      <c r="F185">
        <v>189.827</v>
      </c>
      <c r="G185">
        <v>2023</v>
      </c>
    </row>
    <row r="186" spans="1:7" x14ac:dyDescent="0.3">
      <c r="A186" t="s">
        <v>36</v>
      </c>
      <c r="B186" t="s">
        <v>23</v>
      </c>
      <c r="C186" t="s">
        <v>22</v>
      </c>
      <c r="D186" t="s">
        <v>21</v>
      </c>
      <c r="E186" t="s">
        <v>20</v>
      </c>
      <c r="F186">
        <v>568.56700000000001</v>
      </c>
      <c r="G186">
        <v>2023</v>
      </c>
    </row>
    <row r="187" spans="1:7" x14ac:dyDescent="0.3">
      <c r="A187" t="s">
        <v>35</v>
      </c>
      <c r="B187" t="s">
        <v>23</v>
      </c>
      <c r="C187" t="s">
        <v>22</v>
      </c>
      <c r="D187" t="s">
        <v>21</v>
      </c>
      <c r="E187" t="s">
        <v>20</v>
      </c>
      <c r="F187" s="3">
        <v>3730.261</v>
      </c>
      <c r="G187">
        <v>2023</v>
      </c>
    </row>
    <row r="188" spans="1:7" x14ac:dyDescent="0.3">
      <c r="A188" t="s">
        <v>34</v>
      </c>
      <c r="B188" t="s">
        <v>23</v>
      </c>
      <c r="C188" t="s">
        <v>22</v>
      </c>
      <c r="D188" t="s">
        <v>21</v>
      </c>
      <c r="E188" t="s">
        <v>20</v>
      </c>
      <c r="F188" s="3">
        <v>30337.162</v>
      </c>
      <c r="G188">
        <v>2023</v>
      </c>
    </row>
    <row r="189" spans="1:7" x14ac:dyDescent="0.3">
      <c r="A189" t="s">
        <v>33</v>
      </c>
      <c r="B189" t="s">
        <v>23</v>
      </c>
      <c r="C189" t="s">
        <v>22</v>
      </c>
      <c r="D189" t="s">
        <v>21</v>
      </c>
      <c r="E189" t="s">
        <v>20</v>
      </c>
      <c r="F189">
        <v>86.423000000000002</v>
      </c>
      <c r="G189">
        <v>2023</v>
      </c>
    </row>
    <row r="190" spans="1:7" x14ac:dyDescent="0.3">
      <c r="A190" t="s">
        <v>32</v>
      </c>
      <c r="B190" t="s">
        <v>23</v>
      </c>
      <c r="C190" t="s">
        <v>22</v>
      </c>
      <c r="D190" t="s">
        <v>21</v>
      </c>
      <c r="E190" t="s">
        <v>20</v>
      </c>
      <c r="F190">
        <v>127.407</v>
      </c>
      <c r="G190">
        <v>2023</v>
      </c>
    </row>
    <row r="191" spans="1:7" x14ac:dyDescent="0.3">
      <c r="A191" t="s">
        <v>31</v>
      </c>
      <c r="B191" t="s">
        <v>23</v>
      </c>
      <c r="C191" t="s">
        <v>22</v>
      </c>
      <c r="D191" t="s">
        <v>21</v>
      </c>
      <c r="E191" t="s">
        <v>20</v>
      </c>
      <c r="F191">
        <v>1.214</v>
      </c>
      <c r="G191">
        <v>2022</v>
      </c>
    </row>
    <row r="192" spans="1:7" x14ac:dyDescent="0.3">
      <c r="A192" t="s">
        <v>30</v>
      </c>
      <c r="B192" t="s">
        <v>23</v>
      </c>
      <c r="C192" t="s">
        <v>22</v>
      </c>
      <c r="D192" t="s">
        <v>21</v>
      </c>
      <c r="E192" t="s">
        <v>20</v>
      </c>
      <c r="F192">
        <v>109.95699999999999</v>
      </c>
      <c r="G192">
        <v>2018</v>
      </c>
    </row>
    <row r="193" spans="1:7" x14ac:dyDescent="0.3">
      <c r="A193" t="s">
        <v>29</v>
      </c>
      <c r="B193" t="s">
        <v>23</v>
      </c>
      <c r="C193" t="s">
        <v>22</v>
      </c>
      <c r="D193" t="s">
        <v>21</v>
      </c>
      <c r="E193" t="s">
        <v>20</v>
      </c>
      <c r="F193">
        <v>506.42599999999999</v>
      </c>
      <c r="G193">
        <v>2023</v>
      </c>
    </row>
    <row r="194" spans="1:7" x14ac:dyDescent="0.3">
      <c r="A194" t="s">
        <v>28</v>
      </c>
      <c r="B194" t="s">
        <v>23</v>
      </c>
      <c r="C194" t="s">
        <v>22</v>
      </c>
      <c r="D194" t="s">
        <v>21</v>
      </c>
      <c r="E194" t="s">
        <v>20</v>
      </c>
      <c r="F194" t="s">
        <v>27</v>
      </c>
      <c r="G194">
        <v>2023</v>
      </c>
    </row>
    <row r="195" spans="1:7" x14ac:dyDescent="0.3">
      <c r="A195" t="s">
        <v>26</v>
      </c>
      <c r="B195" t="s">
        <v>23</v>
      </c>
      <c r="C195" t="s">
        <v>22</v>
      </c>
      <c r="D195" t="s">
        <v>21</v>
      </c>
      <c r="E195" t="s">
        <v>20</v>
      </c>
      <c r="F195">
        <v>16.219000000000001</v>
      </c>
      <c r="G195">
        <v>2022</v>
      </c>
    </row>
    <row r="196" spans="1:7" x14ac:dyDescent="0.3">
      <c r="A196" t="s">
        <v>25</v>
      </c>
      <c r="B196" t="s">
        <v>23</v>
      </c>
      <c r="C196" t="s">
        <v>22</v>
      </c>
      <c r="D196" t="s">
        <v>21</v>
      </c>
      <c r="E196" t="s">
        <v>20</v>
      </c>
      <c r="F196">
        <v>31.832000000000001</v>
      </c>
      <c r="G196">
        <v>2022</v>
      </c>
    </row>
    <row r="197" spans="1:7" x14ac:dyDescent="0.3">
      <c r="A197" t="s">
        <v>24</v>
      </c>
      <c r="B197" t="s">
        <v>23</v>
      </c>
      <c r="C197" t="s">
        <v>22</v>
      </c>
      <c r="D197" t="s">
        <v>21</v>
      </c>
      <c r="E197" t="s">
        <v>20</v>
      </c>
      <c r="F197">
        <v>36.933</v>
      </c>
      <c r="G197">
        <v>2022</v>
      </c>
    </row>
    <row r="199" spans="1:7" x14ac:dyDescent="0.3">
      <c r="A199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E A A B Q S w M E F A A C A A g A o p i Q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o p i Q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K Y k F q 0 d F i Y w A E A A L 0 E A A A T A B w A R m 9 y b X V s Y X M v U 2 V j d G l v b j E u b S C i G A A o o B Q A A A A A A A A A A A A A A A A A A A A A A A A A A A C F k 7 9 u 2 z A Q x n c D f g d C X W y A E M y 2 T p s G G l y l f 7 I U L e Q u i T o w 0 s W m Q 5 H B k S p i B x 6 6 t + 9 Q j x 7 6 A h 2 y K H 6 v M p U D o z G J a q D E 3 3 f k 3 Y c 7 G S i s 0 I p k 7 Z s d d T v d j p l y h J J k l t s 5 S Y g E 2 + 0 Q 9 2 S 6 x g I c S c 3 X + F g X d Q X K 9 t 4 K C X G q l X U b 0 4 v S V / l n A 2 j y i q M V K h Y i f w g 1 + e b n p Z Y 8 P 4 X 8 7 + W x v b Z R n 5 4 d g x S V s I B J R C N K U i 3 r S p m E D S l 5 o w p d C j V J D o a D A a P k U 6 0 t Z H Y u I d l 9 x h + 0 g i 9 9 2 p b 5 J E q n X E 2 c g / H 8 C i J X 7 5 i f u 6 A x c m U u N F b t / f e i 6 b W e 6 M 1 N 1 F L m 8 l u n E A v X d k n J A 3 8 a 4 M 8 C / H m A D w P 8 I M B f B P j L A D 8 M c D Y I C S H H L G S Z h T y z k G n 2 r + v l r l M f U V e u i y V 5 D 7 x 0 U 7 P r 1 l b Z 8 t 6 j p l J y t g 0 Y S Z k V X H I 0 i c U 6 N A X s P 2 P g q e R + J k Y X k 2 a l h L F u 3 f N G R l g 1 a y V g X 2 m + L Z o 1 n v N Z u b n 1 H n 3 N p 8 h n X k F N J C + b 9 W b l E b F W M P P w a f P b X + L d 9 + a X 4 v v 8 H d Y L X + H u Z x Z X 7 s h 8 X z r B Z n X p s f o D v Z l P F s h B e r g q f Y k d 1 q p Z m 0 f a s t / t C O X v 6 N E f U E s B A i 0 A F A A C A A g A o p i Q W i T s h 6 S k A A A A 9 g A A A B I A A A A A A A A A A A A A A A A A A A A A A E N v b m Z p Z y 9 Q Y W N r Y W d l L n h t b F B L A Q I t A B Q A A g A I A K K Y k F o P y u m r p A A A A O k A A A A T A A A A A A A A A A A A A A A A A P A A A A B b Q 2 9 u d G V u d F 9 U e X B l c 1 0 u e G 1 s U E s B A i 0 A F A A C A A g A o p i Q W r R 0 W J j A A Q A A v Q Q A A B M A A A A A A A A A A A A A A A A A 4 Q E A A E Z v c m 1 1 b G F z L 1 N l Y 3 R p b 2 4 x L m 1 Q S w U G A A A A A A M A A w D C A A A A 7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B E A A A A A A A A 2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3 R h d H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D B i Z m M w Z i 1 l M T Y x L T Q 1 M 2 E t O T F m O S 1 i Y 2 N l M j A 0 Y T Q 3 N 2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T Z U M T Y 6 N T g 6 N D E u M D k 0 N z E 2 M 1 o i I C 8 + P E V u d H J 5 I F R 5 c G U 9 I k Z p b G x D b 2 x 1 b W 5 U e X B l c y I g V m F s d W U 9 I n N C Z 1 l H Q m d Z R 0 J n W U d C Z 1 l H Q m d Z R y I g L z 4 8 R W 5 0 c n k g V H l w Z T 0 i R m l s b E N v b H V t b k 5 h b W V z I i B W Y W x 1 Z T 0 i c 1 s m c X V v d D t B Z m f D o W 5 p c 3 T D o W 4 m c X V v d D s s J n F 1 b 3 Q 7 I E F y b c O p b m l l J n F 1 b 3 Q 7 L C Z x d W 9 0 O y D D g X r D q X J i Y W p k x b 7 D o W 4 m c X V v d D s s J n F 1 b 3 Q 7 I E J h a H J h a m 4 m c X V v d D s s J n F 1 b 3 Q 7 I E J h b m d s Y W T D q c W h J n F 1 b 3 Q 7 L C Z x d W 9 0 O y B C c n V u Z W o m c X V v d D s s J n F 1 b 3 Q 7 I E J o w 7 p 0 w 6 F u J n F 1 b 3 Q 7 L C Z x d W 9 0 O y D E j M O t b m E m c X V v d D s s J n F 1 b 3 Q 7 I E d y d X p p Z S Z x d W 9 0 O y w m c X V v d D s g R m l s a X D D r W 5 5 J n F 1 b 3 Q 7 L C Z x d W 9 0 O y B J c s O h a y Z x d W 9 0 O y w m c X V v d D s g w 4 1 y w 6 F u J n F 1 b 3 Q 7 L C Z x d W 9 0 O y B J e n J h Z W w m c X V v d D s s J n F 1 b 3 Q 7 I E l u Z G l l J n F 1 b 3 Q 7 L C Z x d W 9 0 O y B J b m R v b s O p c 2 l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0 Y X R 5 L 0 F 1 d G 9 S Z W 1 v d m V k Q 2 9 s d W 1 u c z E u e 0 F m Z 8 O h b m l z d M O h b i w w f S Z x d W 9 0 O y w m c X V v d D t T Z W N 0 a W 9 u M S 9 T d G F 0 e S 9 B d X R v U m V t b 3 Z l Z E N v b H V t b n M x L n s g Q X J t w 6 l u a W U s M X 0 m c X V v d D s s J n F 1 b 3 Q 7 U 2 V j d G l v b j E v U 3 R h d H k v Q X V 0 b 1 J l b W 9 2 Z W R D b 2 x 1 b W 5 z M S 5 7 I M O B e s O p c m J h a m T F v s O h b i w y f S Z x d W 9 0 O y w m c X V v d D t T Z W N 0 a W 9 u M S 9 T d G F 0 e S 9 B d X R v U m V t b 3 Z l Z E N v b H V t b n M x L n s g Q m F o c m F q b i w z f S Z x d W 9 0 O y w m c X V v d D t T Z W N 0 a W 9 u M S 9 T d G F 0 e S 9 B d X R v U m V t b 3 Z l Z E N v b H V t b n M x L n s g Q m F u Z 2 x h Z M O p x a E s N H 0 m c X V v d D s s J n F 1 b 3 Q 7 U 2 V j d G l v b j E v U 3 R h d H k v Q X V 0 b 1 J l b W 9 2 Z W R D b 2 x 1 b W 5 z M S 5 7 I E J y d W 5 l a i w 1 f S Z x d W 9 0 O y w m c X V v d D t T Z W N 0 a W 9 u M S 9 T d G F 0 e S 9 B d X R v U m V t b 3 Z l Z E N v b H V t b n M x L n s g Q m j D u n T D o W 4 s N n 0 m c X V v d D s s J n F 1 b 3 Q 7 U 2 V j d G l v b j E v U 3 R h d H k v Q X V 0 b 1 J l b W 9 2 Z W R D b 2 x 1 b W 5 z M S 5 7 I M S M w 6 1 u Y S w 3 f S Z x d W 9 0 O y w m c X V v d D t T Z W N 0 a W 9 u M S 9 T d G F 0 e S 9 B d X R v U m V t b 3 Z l Z E N v b H V t b n M x L n s g R 3 J 1 e m l l L D h 9 J n F 1 b 3 Q 7 L C Z x d W 9 0 O 1 N l Y 3 R p b 2 4 x L 1 N 0 Y X R 5 L 0 F 1 d G 9 S Z W 1 v d m V k Q 2 9 s d W 1 u c z E u e y B G a W x p c M O t b n k s O X 0 m c X V v d D s s J n F 1 b 3 Q 7 U 2 V j d G l v b j E v U 3 R h d H k v Q X V 0 b 1 J l b W 9 2 Z W R D b 2 x 1 b W 5 z M S 5 7 I E l y w 6 F r L D E w f S Z x d W 9 0 O y w m c X V v d D t T Z W N 0 a W 9 u M S 9 T d G F 0 e S 9 B d X R v U m V t b 3 Z l Z E N v b H V t b n M x L n s g w 4 1 y w 6 F u L D E x f S Z x d W 9 0 O y w m c X V v d D t T Z W N 0 a W 9 u M S 9 T d G F 0 e S 9 B d X R v U m V t b 3 Z l Z E N v b H V t b n M x L n s g S X p y Y W V s L D E y f S Z x d W 9 0 O y w m c X V v d D t T Z W N 0 a W 9 u M S 9 T d G F 0 e S 9 B d X R v U m V t b 3 Z l Z E N v b H V t b n M x L n s g S W 5 k a W U s M T N 9 J n F 1 b 3 Q 7 L C Z x d W 9 0 O 1 N l Y 3 R p b 2 4 x L 1 N 0 Y X R 5 L 0 F 1 d G 9 S Z W 1 v d m V k Q 2 9 s d W 1 u c z E u e y B J b m R v b s O p c 2 l l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3 R h d H k v Q X V 0 b 1 J l b W 9 2 Z W R D b 2 x 1 b W 5 z M S 5 7 Q W Z n w 6 F u a X N 0 w 6 F u L D B 9 J n F 1 b 3 Q 7 L C Z x d W 9 0 O 1 N l Y 3 R p b 2 4 x L 1 N 0 Y X R 5 L 0 F 1 d G 9 S Z W 1 v d m V k Q 2 9 s d W 1 u c z E u e y B B c m 3 D q W 5 p Z S w x f S Z x d W 9 0 O y w m c X V v d D t T Z W N 0 a W 9 u M S 9 T d G F 0 e S 9 B d X R v U m V t b 3 Z l Z E N v b H V t b n M x L n s g w 4 F 6 w 6 l y Y m F q Z M W + w 6 F u L D J 9 J n F 1 b 3 Q 7 L C Z x d W 9 0 O 1 N l Y 3 R p b 2 4 x L 1 N 0 Y X R 5 L 0 F 1 d G 9 S Z W 1 v d m V k Q 2 9 s d W 1 u c z E u e y B C Y W h y Y W p u L D N 9 J n F 1 b 3 Q 7 L C Z x d W 9 0 O 1 N l Y 3 R p b 2 4 x L 1 N 0 Y X R 5 L 0 F 1 d G 9 S Z W 1 v d m V k Q 2 9 s d W 1 u c z E u e y B C Y W 5 n b G F k w 6 n F o S w 0 f S Z x d W 9 0 O y w m c X V v d D t T Z W N 0 a W 9 u M S 9 T d G F 0 e S 9 B d X R v U m V t b 3 Z l Z E N v b H V t b n M x L n s g Q n J 1 b m V q L D V 9 J n F 1 b 3 Q 7 L C Z x d W 9 0 O 1 N l Y 3 R p b 2 4 x L 1 N 0 Y X R 5 L 0 F 1 d G 9 S Z W 1 v d m V k Q 2 9 s d W 1 u c z E u e y B C a M O 6 d M O h b i w 2 f S Z x d W 9 0 O y w m c X V v d D t T Z W N 0 a W 9 u M S 9 T d G F 0 e S 9 B d X R v U m V t b 3 Z l Z E N v b H V t b n M x L n s g x I z D r W 5 h L D d 9 J n F 1 b 3 Q 7 L C Z x d W 9 0 O 1 N l Y 3 R p b 2 4 x L 1 N 0 Y X R 5 L 0 F 1 d G 9 S Z W 1 v d m V k Q 2 9 s d W 1 u c z E u e y B H c n V 6 a W U s O H 0 m c X V v d D s s J n F 1 b 3 Q 7 U 2 V j d G l v b j E v U 3 R h d H k v Q X V 0 b 1 J l b W 9 2 Z W R D b 2 x 1 b W 5 z M S 5 7 I E Z p b G l w w 6 1 u e S w 5 f S Z x d W 9 0 O y w m c X V v d D t T Z W N 0 a W 9 u M S 9 T d G F 0 e S 9 B d X R v U m V t b 3 Z l Z E N v b H V t b n M x L n s g S X L D o W s s M T B 9 J n F 1 b 3 Q 7 L C Z x d W 9 0 O 1 N l Y 3 R p b 2 4 x L 1 N 0 Y X R 5 L 0 F 1 d G 9 S Z W 1 v d m V k Q 2 9 s d W 1 u c z E u e y D D j X L D o W 4 s M T F 9 J n F 1 b 3 Q 7 L C Z x d W 9 0 O 1 N l Y 3 R p b 2 4 x L 1 N 0 Y X R 5 L 0 F 1 d G 9 S Z W 1 v d m V k Q 2 9 s d W 1 u c z E u e y B J e n J h Z W w s M T J 9 J n F 1 b 3 Q 7 L C Z x d W 9 0 O 1 N l Y 3 R p b 2 4 x L 1 N 0 Y X R 5 L 0 F 1 d G 9 S Z W 1 v d m V k Q 2 9 s d W 1 u c z E u e y B J b m R p Z S w x M 3 0 m c X V v d D s s J n F 1 b 3 Q 7 U 2 V j d G l v b j E v U 3 R h d H k v Q X V 0 b 1 J l b W 9 2 Z W R D b 2 x 1 b W 5 z M S 5 7 I E l u Z G 9 u w 6 l z a W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G F 0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0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R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R 5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6 C 6 K E + K W L T o D i y v 1 2 Z x a S A A A A A A I A A A A A A B B m A A A A A Q A A I A A A A F I 5 x J H E R s j E P E h d q 3 o Y r d V Y e / t i 6 3 V 7 i 4 x x q X k v G F C x A A A A A A 6 A A A A A A g A A I A A A A H c U V N 3 Y F y v j T F 5 J X p b T z L U V x k S y 5 d q 5 o e r w K e 3 b e T 4 R U A A A A I F U M J L h S r D + a G e d + K E r F B j S + 4 8 u h u 0 P U n T w P U + v 5 l p + O F a B W g Q i D 2 G z F c E 3 C Z x b 0 F + 8 D m k l 2 m / w E p P 0 9 h w h v E 0 K H U 5 Z N f T u v 7 g 2 L 5 m D 7 f L O Q A A A A P o 1 i A f m q v S C g r C M O d P f B c y f j u P X N o A u T G X f R j P B + 6 w 9 p 8 T t 5 E j C U L L B r 3 G E v w J U k Z 6 z E X i t P r Z L 6 Y G 7 o 4 G g O L 0 = < / D a t a M a s h u p > 
</file>

<file path=customXml/itemProps1.xml><?xml version="1.0" encoding="utf-8"?>
<ds:datastoreItem xmlns:ds="http://schemas.openxmlformats.org/officeDocument/2006/customXml" ds:itemID="{E5793A0E-3B8C-4C6A-84C1-BCFE472683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Staty</vt:lpstr>
      <vt:lpstr>WEO_Data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Smítka</dc:creator>
  <cp:lastModifiedBy>Martin Smítka</cp:lastModifiedBy>
  <cp:lastPrinted>2025-04-16T18:00:12Z</cp:lastPrinted>
  <dcterms:created xsi:type="dcterms:W3CDTF">2025-04-16T16:54:46Z</dcterms:created>
  <dcterms:modified xsi:type="dcterms:W3CDTF">2025-04-16T18:11:14Z</dcterms:modified>
</cp:coreProperties>
</file>