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 activeTab="1"/>
  </bookViews>
  <sheets>
    <sheet name="Domácí úkol" sheetId="5" r:id="rId1"/>
    <sheet name="Řešení" sheetId="6" r:id="rId2"/>
  </sheets>
  <calcPr calcId="125725"/>
</workbook>
</file>

<file path=xl/calcChain.xml><?xml version="1.0" encoding="utf-8"?>
<calcChain xmlns="http://schemas.openxmlformats.org/spreadsheetml/2006/main">
  <c r="F26" i="6"/>
  <c r="F25"/>
  <c r="F24"/>
  <c r="H12"/>
  <c r="H13"/>
  <c r="H14"/>
  <c r="H15"/>
  <c r="H16"/>
  <c r="H17"/>
  <c r="H18"/>
  <c r="H11"/>
  <c r="G12"/>
  <c r="G13"/>
  <c r="G14"/>
  <c r="G15"/>
  <c r="G16"/>
  <c r="G17"/>
  <c r="G18"/>
  <c r="G11"/>
  <c r="F12"/>
  <c r="F13"/>
  <c r="F14"/>
  <c r="F15"/>
  <c r="F16"/>
  <c r="F17"/>
  <c r="F18"/>
  <c r="F11"/>
  <c r="E12"/>
  <c r="E13"/>
  <c r="E14"/>
  <c r="E15"/>
  <c r="E16"/>
  <c r="E17"/>
  <c r="E18"/>
  <c r="E11"/>
  <c r="C12"/>
  <c r="C13"/>
  <c r="C14"/>
  <c r="C15"/>
  <c r="C16"/>
  <c r="C17"/>
  <c r="C18"/>
  <c r="C11"/>
</calcChain>
</file>

<file path=xl/sharedStrings.xml><?xml version="1.0" encoding="utf-8"?>
<sst xmlns="http://schemas.openxmlformats.org/spreadsheetml/2006/main" count="51" uniqueCount="32">
  <si>
    <t>t (°)</t>
  </si>
  <si>
    <t>i  (°)</t>
  </si>
  <si>
    <t>sin(i)</t>
  </si>
  <si>
    <t>sin(t)</t>
  </si>
  <si>
    <t>n = sin(i) / sin(t)</t>
  </si>
  <si>
    <t>L'emploi du tableur EXCEL</t>
  </si>
  <si>
    <t>Tracé des graphes</t>
  </si>
  <si>
    <t>Angle d'incidence</t>
  </si>
  <si>
    <t>Angle de réfraction</t>
  </si>
  <si>
    <t>i  (rad)</t>
  </si>
  <si>
    <t>t (rad)</t>
  </si>
  <si>
    <t>Indice de réfraction</t>
  </si>
  <si>
    <t>Les résultats sont reportés dans le tableau ci-dessous.</t>
  </si>
  <si>
    <t>Devoirs:</t>
  </si>
  <si>
    <t>2) Tracer le graphe de sin(i)  en fonction de sin(t) et déterminez l'équation de la droite obtenue.</t>
  </si>
  <si>
    <r>
      <t>Dans cette expérience, on a choisi l'</t>
    </r>
    <r>
      <rPr>
        <b/>
        <u/>
        <sz val="12"/>
        <rFont val="Arial CE"/>
        <family val="2"/>
        <charset val="238"/>
      </rPr>
      <t>angle d'incidence i</t>
    </r>
    <r>
      <rPr>
        <b/>
        <sz val="12"/>
        <rFont val="Arial CE"/>
        <family val="2"/>
        <charset val="238"/>
      </rPr>
      <t xml:space="preserve"> et on a observé l'</t>
    </r>
    <r>
      <rPr>
        <b/>
        <u/>
        <sz val="12"/>
        <rFont val="Arial CE"/>
        <family val="2"/>
        <charset val="238"/>
      </rPr>
      <t>angle de réfraction t</t>
    </r>
    <r>
      <rPr>
        <b/>
        <sz val="12"/>
        <rFont val="Arial CE"/>
        <family val="2"/>
        <charset val="238"/>
      </rPr>
      <t>.</t>
    </r>
  </si>
  <si>
    <r>
      <t>n</t>
    </r>
    <r>
      <rPr>
        <b/>
        <vertAlign val="superscript"/>
        <sz val="12"/>
        <rFont val="Arial CE"/>
        <family val="2"/>
        <charset val="238"/>
      </rPr>
      <t>o</t>
    </r>
    <r>
      <rPr>
        <b/>
        <sz val="12"/>
        <rFont val="Arial CE"/>
        <family val="2"/>
        <charset val="238"/>
      </rPr>
      <t xml:space="preserve"> de la mesure</t>
    </r>
  </si>
  <si>
    <t>En travaux pratiques d'optique, on a réalisé une expérience de réfraction.</t>
  </si>
  <si>
    <r>
      <t>1) Calculez la moyenne arithmétique des valeurs de l'indice de réfraction n</t>
    </r>
    <r>
      <rPr>
        <b/>
        <vertAlign val="subscript"/>
        <sz val="12"/>
        <rFont val="Arial CE"/>
        <family val="2"/>
        <charset val="238"/>
      </rPr>
      <t>moy</t>
    </r>
    <r>
      <rPr>
        <b/>
        <sz val="12"/>
        <rFont val="Arial CE"/>
        <family val="2"/>
        <charset val="238"/>
      </rPr>
      <t xml:space="preserve">, l'erreur absolue </t>
    </r>
    <r>
      <rPr>
        <b/>
        <sz val="12"/>
        <rFont val="Symbol"/>
        <family val="1"/>
        <charset val="2"/>
      </rPr>
      <t>D</t>
    </r>
    <r>
      <rPr>
        <b/>
        <sz val="12"/>
        <rFont val="Arial CE"/>
        <family val="2"/>
        <charset val="238"/>
      </rPr>
      <t xml:space="preserve">n et l'erreur relative </t>
    </r>
    <r>
      <rPr>
        <b/>
        <sz val="12"/>
        <rFont val="Symbol"/>
        <family val="1"/>
        <charset val="2"/>
      </rPr>
      <t>d</t>
    </r>
    <r>
      <rPr>
        <b/>
        <sz val="12"/>
        <rFont val="Arial CE"/>
        <family val="2"/>
        <charset val="238"/>
      </rPr>
      <t>n.</t>
    </r>
  </si>
  <si>
    <t>La moyenne arithmétique des valeurs de l'indice de réfraction</t>
  </si>
  <si>
    <r>
      <t>n</t>
    </r>
    <r>
      <rPr>
        <vertAlign val="subscript"/>
        <sz val="10"/>
        <rFont val="Arial CE"/>
        <charset val="238"/>
      </rPr>
      <t>moy</t>
    </r>
    <r>
      <rPr>
        <sz val="10"/>
        <rFont val="Arial CE"/>
        <charset val="238"/>
      </rPr>
      <t xml:space="preserve"> =</t>
    </r>
  </si>
  <si>
    <t>L'écart-type de la moyenne arithmétique</t>
  </si>
  <si>
    <r>
      <rPr>
        <sz val="10"/>
        <rFont val="Symbol"/>
        <family val="1"/>
        <charset val="2"/>
      </rPr>
      <t>D</t>
    </r>
    <r>
      <rPr>
        <sz val="10"/>
        <rFont val="Arial CE"/>
        <charset val="238"/>
      </rPr>
      <t>n =</t>
    </r>
  </si>
  <si>
    <t>L'erreur relative de la mesure</t>
  </si>
  <si>
    <r>
      <rPr>
        <sz val="10"/>
        <rFont val="Symbol"/>
        <family val="1"/>
        <charset val="2"/>
      </rPr>
      <t>d</t>
    </r>
    <r>
      <rPr>
        <sz val="10"/>
        <rFont val="Arial CE"/>
        <charset val="238"/>
      </rPr>
      <t xml:space="preserve">n = </t>
    </r>
  </si>
  <si>
    <t>Remarque:</t>
  </si>
  <si>
    <t>Le coefficient de Student pour 8 mesures et la probabilité de 95 % est égal à 2,37</t>
  </si>
  <si>
    <t>(voir tableau à la dernière page du document Précision de la mesure distribué en cours).</t>
  </si>
  <si>
    <t>L'écart-type de la moyenne multiplié par le coefficient de Student est 0,192.</t>
  </si>
  <si>
    <t>Donc à partir de nos mesures, on peut dire que la valeur juste de l'indice de réfraction se trouve dans l 'intervalle</t>
  </si>
  <si>
    <r>
      <t xml:space="preserve">n = 1,50 </t>
    </r>
    <r>
      <rPr>
        <sz val="10"/>
        <rFont val="Calibri"/>
        <family val="2"/>
        <charset val="238"/>
      </rPr>
      <t>±</t>
    </r>
    <r>
      <rPr>
        <sz val="10"/>
        <rFont val="Arial CE"/>
        <charset val="238"/>
      </rPr>
      <t xml:space="preserve"> 0,19</t>
    </r>
  </si>
  <si>
    <t>avec une probabilité de 95 %.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</si>
</sst>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0"/>
      <name val="Arial CE"/>
      <charset val="238"/>
    </font>
    <font>
      <sz val="10"/>
      <name val="Arial CE"/>
      <charset val="238"/>
    </font>
    <font>
      <b/>
      <sz val="20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sz val="12"/>
      <name val="Arial CE"/>
      <family val="2"/>
      <charset val="238"/>
    </font>
    <font>
      <b/>
      <vertAlign val="superscript"/>
      <sz val="12"/>
      <name val="Arial CE"/>
      <family val="2"/>
      <charset val="238"/>
    </font>
    <font>
      <b/>
      <vertAlign val="subscript"/>
      <sz val="12"/>
      <name val="Arial CE"/>
      <family val="2"/>
      <charset val="238"/>
    </font>
    <font>
      <b/>
      <sz val="12"/>
      <name val="Symbol"/>
      <family val="1"/>
      <charset val="2"/>
    </font>
    <font>
      <vertAlign val="subscript"/>
      <sz val="10"/>
      <name val="Arial CE"/>
      <charset val="238"/>
    </font>
    <font>
      <sz val="10"/>
      <name val="Symbol"/>
      <family val="1"/>
      <charset val="2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4" borderId="1" xfId="0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0" fontId="0" fillId="0" borderId="0" xfId="1" applyNumberFormat="1" applyFont="1"/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Le graphe de sin(i) en fonction de sin(t)</a:t>
            </a:r>
          </a:p>
        </c:rich>
      </c:tx>
      <c:layout>
        <c:manualLayout>
          <c:xMode val="edge"/>
          <c:yMode val="edge"/>
          <c:x val="0.14690266841644797"/>
          <c:y val="2.777777777777779E-2"/>
        </c:manualLayout>
      </c:layout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backward val="0.2"/>
            <c:intercept val="0"/>
            <c:dispEq val="1"/>
            <c:trendlineLbl>
              <c:layout/>
              <c:numFmt formatCode="General" sourceLinked="0"/>
            </c:trendlineLbl>
          </c:trendline>
          <c:xVal>
            <c:numRef>
              <c:f>Řešení!$G$11:$G$18</c:f>
              <c:numCache>
                <c:formatCode>0.000</c:formatCode>
                <c:ptCount val="8"/>
                <c:pt idx="0">
                  <c:v>0.46947156278589081</c:v>
                </c:pt>
                <c:pt idx="1">
                  <c:v>0.34202014332566871</c:v>
                </c:pt>
                <c:pt idx="2">
                  <c:v>0.58778525229247314</c:v>
                </c:pt>
                <c:pt idx="3">
                  <c:v>0.13917310096006544</c:v>
                </c:pt>
                <c:pt idx="4">
                  <c:v>0.20791169081775931</c:v>
                </c:pt>
                <c:pt idx="5">
                  <c:v>0.5299192642332049</c:v>
                </c:pt>
                <c:pt idx="6">
                  <c:v>0.40673664307580015</c:v>
                </c:pt>
                <c:pt idx="7">
                  <c:v>0.57357643635104605</c:v>
                </c:pt>
              </c:numCache>
            </c:numRef>
          </c:xVal>
          <c:yVal>
            <c:numRef>
              <c:f>Řešení!$F$11:$F$18</c:f>
              <c:numCache>
                <c:formatCode>0.000</c:formatCode>
                <c:ptCount val="8"/>
                <c:pt idx="0">
                  <c:v>0.70710678118654746</c:v>
                </c:pt>
                <c:pt idx="1">
                  <c:v>0.49999999999999994</c:v>
                </c:pt>
                <c:pt idx="2">
                  <c:v>0.8660254037844386</c:v>
                </c:pt>
                <c:pt idx="3">
                  <c:v>0.17364817766693033</c:v>
                </c:pt>
                <c:pt idx="4">
                  <c:v>0.42261826174069944</c:v>
                </c:pt>
                <c:pt idx="5">
                  <c:v>0.76604444311897801</c:v>
                </c:pt>
                <c:pt idx="6">
                  <c:v>0.57357643635104605</c:v>
                </c:pt>
                <c:pt idx="7">
                  <c:v>0.8191520442889918</c:v>
                </c:pt>
              </c:numCache>
            </c:numRef>
          </c:yVal>
        </c:ser>
        <c:axId val="92027136"/>
        <c:axId val="92045696"/>
      </c:scatterChart>
      <c:valAx>
        <c:axId val="92027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sin(t)</a:t>
                </a:r>
              </a:p>
            </c:rich>
          </c:tx>
          <c:layout/>
        </c:title>
        <c:numFmt formatCode="0.000" sourceLinked="1"/>
        <c:tickLblPos val="nextTo"/>
        <c:crossAx val="92045696"/>
        <c:crosses val="autoZero"/>
        <c:crossBetween val="midCat"/>
      </c:valAx>
      <c:valAx>
        <c:axId val="92045696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sin(i)</a:t>
                </a:r>
              </a:p>
            </c:rich>
          </c:tx>
          <c:layout/>
        </c:title>
        <c:numFmt formatCode="0.000" sourceLinked="1"/>
        <c:tickLblPos val="nextTo"/>
        <c:crossAx val="920271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27</xdr:row>
      <xdr:rowOff>47625</xdr:rowOff>
    </xdr:from>
    <xdr:to>
      <xdr:col>7</xdr:col>
      <xdr:colOff>133350</xdr:colOff>
      <xdr:row>44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sqref="A1:IV65536"/>
    </sheetView>
  </sheetViews>
  <sheetFormatPr defaultRowHeight="12.75"/>
  <cols>
    <col min="1" max="1" width="18.140625" bestFit="1" customWidth="1"/>
    <col min="2" max="7" width="11.7109375" customWidth="1"/>
    <col min="8" max="8" width="23.42578125" customWidth="1"/>
  </cols>
  <sheetData>
    <row r="1" spans="1:8" ht="26.25">
      <c r="A1" s="13" t="s">
        <v>5</v>
      </c>
      <c r="B1" s="14"/>
      <c r="C1" s="14"/>
      <c r="D1" s="14"/>
      <c r="E1" s="14"/>
      <c r="F1" s="14"/>
      <c r="G1" s="14"/>
      <c r="H1" s="15"/>
    </row>
    <row r="2" spans="1:8" ht="26.25">
      <c r="A2" s="16" t="s">
        <v>6</v>
      </c>
      <c r="B2" s="17"/>
      <c r="C2" s="17"/>
      <c r="D2" s="17"/>
      <c r="E2" s="17"/>
      <c r="F2" s="17"/>
      <c r="G2" s="17"/>
      <c r="H2" s="18"/>
    </row>
    <row r="3" spans="1:8" ht="26.25">
      <c r="A3" s="1"/>
      <c r="B3" s="1"/>
      <c r="C3" s="1"/>
      <c r="D3" s="1"/>
      <c r="E3" s="1"/>
      <c r="F3" s="1"/>
      <c r="G3" s="1"/>
      <c r="H3" s="1"/>
    </row>
    <row r="4" spans="1:8" ht="15.75">
      <c r="A4" s="21" t="s">
        <v>17</v>
      </c>
      <c r="B4" s="22"/>
      <c r="C4" s="22"/>
      <c r="D4" s="22"/>
      <c r="E4" s="22"/>
      <c r="F4" s="22"/>
      <c r="G4" s="22"/>
      <c r="H4" s="23"/>
    </row>
    <row r="5" spans="1:8" ht="15.75">
      <c r="A5" s="24" t="s">
        <v>15</v>
      </c>
      <c r="B5" s="25"/>
      <c r="C5" s="25"/>
      <c r="D5" s="25"/>
      <c r="E5" s="25"/>
      <c r="F5" s="25"/>
      <c r="G5" s="25"/>
      <c r="H5" s="26"/>
    </row>
    <row r="6" spans="1:8" ht="15.75">
      <c r="A6" s="27" t="s">
        <v>12</v>
      </c>
      <c r="B6" s="28"/>
      <c r="C6" s="28"/>
      <c r="D6" s="28"/>
      <c r="E6" s="28"/>
      <c r="F6" s="28"/>
      <c r="G6" s="28"/>
      <c r="H6" s="29"/>
    </row>
    <row r="8" spans="1:8" ht="15">
      <c r="A8" s="2"/>
      <c r="B8" s="2"/>
      <c r="C8" s="2"/>
      <c r="D8" s="2"/>
      <c r="E8" s="2"/>
      <c r="F8" s="2"/>
      <c r="G8" s="2"/>
      <c r="H8" s="2"/>
    </row>
    <row r="9" spans="1:8" ht="15.75">
      <c r="A9" s="19" t="s">
        <v>16</v>
      </c>
      <c r="B9" s="19" t="s">
        <v>7</v>
      </c>
      <c r="C9" s="20"/>
      <c r="D9" s="19" t="s">
        <v>8</v>
      </c>
      <c r="E9" s="20"/>
      <c r="F9" s="19" t="s">
        <v>2</v>
      </c>
      <c r="G9" s="19" t="s">
        <v>3</v>
      </c>
      <c r="H9" s="3" t="s">
        <v>11</v>
      </c>
    </row>
    <row r="10" spans="1:8" ht="15.75">
      <c r="A10" s="20"/>
      <c r="B10" s="3" t="s">
        <v>1</v>
      </c>
      <c r="C10" s="3" t="s">
        <v>9</v>
      </c>
      <c r="D10" s="3" t="s">
        <v>0</v>
      </c>
      <c r="E10" s="3" t="s">
        <v>10</v>
      </c>
      <c r="F10" s="20"/>
      <c r="G10" s="20"/>
      <c r="H10" s="3" t="s">
        <v>4</v>
      </c>
    </row>
    <row r="11" spans="1:8" ht="15">
      <c r="A11" s="7">
        <v>1</v>
      </c>
      <c r="B11" s="5">
        <v>45</v>
      </c>
      <c r="C11" s="4"/>
      <c r="D11" s="5">
        <v>28</v>
      </c>
      <c r="E11" s="4"/>
      <c r="F11" s="4"/>
      <c r="G11" s="4"/>
      <c r="H11" s="4"/>
    </row>
    <row r="12" spans="1:8" ht="15">
      <c r="A12" s="7">
        <v>2</v>
      </c>
      <c r="B12" s="5">
        <v>30</v>
      </c>
      <c r="C12" s="4"/>
      <c r="D12" s="5">
        <v>20</v>
      </c>
      <c r="E12" s="4"/>
      <c r="F12" s="4"/>
      <c r="G12" s="4"/>
      <c r="H12" s="4"/>
    </row>
    <row r="13" spans="1:8" ht="15">
      <c r="A13" s="7">
        <v>3</v>
      </c>
      <c r="B13" s="5">
        <v>60</v>
      </c>
      <c r="C13" s="4"/>
      <c r="D13" s="5">
        <v>36</v>
      </c>
      <c r="E13" s="4"/>
      <c r="F13" s="4"/>
      <c r="G13" s="4"/>
      <c r="H13" s="4"/>
    </row>
    <row r="14" spans="1:8" ht="15">
      <c r="A14" s="7">
        <v>4</v>
      </c>
      <c r="B14" s="5">
        <v>10</v>
      </c>
      <c r="C14" s="4"/>
      <c r="D14" s="5">
        <v>8</v>
      </c>
      <c r="E14" s="4"/>
      <c r="F14" s="4"/>
      <c r="G14" s="4"/>
      <c r="H14" s="4"/>
    </row>
    <row r="15" spans="1:8" ht="15">
      <c r="A15" s="7">
        <v>5</v>
      </c>
      <c r="B15" s="5">
        <v>25</v>
      </c>
      <c r="C15" s="4"/>
      <c r="D15" s="5">
        <v>12</v>
      </c>
      <c r="E15" s="4"/>
      <c r="F15" s="4"/>
      <c r="G15" s="4"/>
      <c r="H15" s="4"/>
    </row>
    <row r="16" spans="1:8" ht="15">
      <c r="A16" s="7">
        <v>6</v>
      </c>
      <c r="B16" s="5">
        <v>50</v>
      </c>
      <c r="C16" s="4"/>
      <c r="D16" s="5">
        <v>32</v>
      </c>
      <c r="E16" s="4"/>
      <c r="F16" s="4"/>
      <c r="G16" s="4"/>
      <c r="H16" s="4"/>
    </row>
    <row r="17" spans="1:8" ht="15">
      <c r="A17" s="7">
        <v>7</v>
      </c>
      <c r="B17" s="5">
        <v>35</v>
      </c>
      <c r="C17" s="4"/>
      <c r="D17" s="5">
        <v>24</v>
      </c>
      <c r="E17" s="4"/>
      <c r="F17" s="4"/>
      <c r="G17" s="4"/>
      <c r="H17" s="4"/>
    </row>
    <row r="18" spans="1:8" ht="15">
      <c r="A18" s="7">
        <v>8</v>
      </c>
      <c r="B18" s="5">
        <v>55</v>
      </c>
      <c r="C18" s="4"/>
      <c r="D18" s="5">
        <v>35</v>
      </c>
      <c r="E18" s="4"/>
      <c r="F18" s="4"/>
      <c r="G18" s="4"/>
      <c r="H18" s="4"/>
    </row>
    <row r="20" spans="1:8" ht="18.75">
      <c r="A20" s="6" t="s">
        <v>13</v>
      </c>
      <c r="B20" s="6" t="s">
        <v>18</v>
      </c>
    </row>
    <row r="21" spans="1:8" ht="15.75">
      <c r="A21" s="6"/>
      <c r="B21" s="6" t="s">
        <v>14</v>
      </c>
      <c r="C21" s="2"/>
      <c r="D21" s="2"/>
      <c r="E21" s="2"/>
      <c r="F21" s="2"/>
      <c r="G21" s="2"/>
      <c r="H21" s="2"/>
    </row>
    <row r="22" spans="1:8" ht="15">
      <c r="A22" s="2"/>
      <c r="B22" s="2"/>
      <c r="C22" s="2"/>
      <c r="D22" s="2"/>
      <c r="E22" s="2"/>
      <c r="F22" s="2"/>
      <c r="G22" s="2"/>
      <c r="H22" s="2"/>
    </row>
  </sheetData>
  <mergeCells count="10">
    <mergeCell ref="A1:H1"/>
    <mergeCell ref="A2:H2"/>
    <mergeCell ref="G9:G10"/>
    <mergeCell ref="B9:C9"/>
    <mergeCell ref="D9:E9"/>
    <mergeCell ref="A9:A10"/>
    <mergeCell ref="F9:F10"/>
    <mergeCell ref="A4:H4"/>
    <mergeCell ref="A5:H5"/>
    <mergeCell ref="A6:H6"/>
  </mergeCell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"/>
  <sheetViews>
    <sheetView tabSelected="1" workbookViewId="0">
      <selection activeCell="H11" sqref="H11"/>
    </sheetView>
  </sheetViews>
  <sheetFormatPr defaultRowHeight="12.75"/>
  <cols>
    <col min="1" max="1" width="18.140625" bestFit="1" customWidth="1"/>
    <col min="2" max="7" width="11.7109375" customWidth="1"/>
    <col min="8" max="8" width="23.42578125" customWidth="1"/>
  </cols>
  <sheetData>
    <row r="1" spans="1:8" ht="26.25">
      <c r="A1" s="13" t="s">
        <v>5</v>
      </c>
      <c r="B1" s="14"/>
      <c r="C1" s="14"/>
      <c r="D1" s="14"/>
      <c r="E1" s="14"/>
      <c r="F1" s="14"/>
      <c r="G1" s="14"/>
      <c r="H1" s="15"/>
    </row>
    <row r="2" spans="1:8" ht="26.25">
      <c r="A2" s="16" t="s">
        <v>6</v>
      </c>
      <c r="B2" s="17"/>
      <c r="C2" s="17"/>
      <c r="D2" s="17"/>
      <c r="E2" s="17"/>
      <c r="F2" s="17"/>
      <c r="G2" s="17"/>
      <c r="H2" s="18"/>
    </row>
    <row r="3" spans="1:8" ht="26.25">
      <c r="A3" s="1"/>
      <c r="B3" s="1"/>
      <c r="C3" s="1"/>
      <c r="D3" s="1"/>
      <c r="E3" s="1"/>
      <c r="F3" s="1"/>
      <c r="G3" s="1"/>
      <c r="H3" s="1"/>
    </row>
    <row r="4" spans="1:8" ht="15.75">
      <c r="A4" s="21" t="s">
        <v>17</v>
      </c>
      <c r="B4" s="22"/>
      <c r="C4" s="22"/>
      <c r="D4" s="22"/>
      <c r="E4" s="22"/>
      <c r="F4" s="22"/>
      <c r="G4" s="22"/>
      <c r="H4" s="23"/>
    </row>
    <row r="5" spans="1:8" ht="15.75">
      <c r="A5" s="24" t="s">
        <v>15</v>
      </c>
      <c r="B5" s="25"/>
      <c r="C5" s="25"/>
      <c r="D5" s="25"/>
      <c r="E5" s="25"/>
      <c r="F5" s="25"/>
      <c r="G5" s="25"/>
      <c r="H5" s="26"/>
    </row>
    <row r="6" spans="1:8" ht="15.75">
      <c r="A6" s="27" t="s">
        <v>12</v>
      </c>
      <c r="B6" s="28"/>
      <c r="C6" s="28"/>
      <c r="D6" s="28"/>
      <c r="E6" s="28"/>
      <c r="F6" s="28"/>
      <c r="G6" s="28"/>
      <c r="H6" s="29"/>
    </row>
    <row r="8" spans="1:8" ht="15">
      <c r="A8" s="2"/>
      <c r="B8" s="2"/>
      <c r="C8" s="2"/>
      <c r="D8" s="2"/>
      <c r="E8" s="2"/>
      <c r="F8" s="2"/>
      <c r="G8" s="2"/>
      <c r="H8" s="2"/>
    </row>
    <row r="9" spans="1:8" ht="15.75">
      <c r="A9" s="19" t="s">
        <v>16</v>
      </c>
      <c r="B9" s="19" t="s">
        <v>7</v>
      </c>
      <c r="C9" s="20"/>
      <c r="D9" s="19" t="s">
        <v>8</v>
      </c>
      <c r="E9" s="20"/>
      <c r="F9" s="19" t="s">
        <v>2</v>
      </c>
      <c r="G9" s="19" t="s">
        <v>3</v>
      </c>
      <c r="H9" s="3" t="s">
        <v>11</v>
      </c>
    </row>
    <row r="10" spans="1:8" ht="15.75">
      <c r="A10" s="20"/>
      <c r="B10" s="3" t="s">
        <v>1</v>
      </c>
      <c r="C10" s="3" t="s">
        <v>9</v>
      </c>
      <c r="D10" s="3" t="s">
        <v>0</v>
      </c>
      <c r="E10" s="3" t="s">
        <v>10</v>
      </c>
      <c r="F10" s="20"/>
      <c r="G10" s="20"/>
      <c r="H10" s="3" t="s">
        <v>4</v>
      </c>
    </row>
    <row r="11" spans="1:8" ht="15">
      <c r="A11" s="7">
        <v>1</v>
      </c>
      <c r="B11" s="5">
        <v>45</v>
      </c>
      <c r="C11" s="8">
        <f>B11*PI()/180</f>
        <v>0.78539816339744828</v>
      </c>
      <c r="D11" s="5">
        <v>28</v>
      </c>
      <c r="E11" s="8">
        <f>D11*PI()/180</f>
        <v>0.48869219055841229</v>
      </c>
      <c r="F11" s="8">
        <f>SIN(C11)</f>
        <v>0.70710678118654746</v>
      </c>
      <c r="G11" s="8">
        <f>SIN(E11)</f>
        <v>0.46947156278589081</v>
      </c>
      <c r="H11" s="9">
        <f>F11/G11</f>
        <v>1.5061759587535093</v>
      </c>
    </row>
    <row r="12" spans="1:8" ht="15">
      <c r="A12" s="7">
        <v>2</v>
      </c>
      <c r="B12" s="5">
        <v>30</v>
      </c>
      <c r="C12" s="8">
        <f t="shared" ref="C12:C18" si="0">B12*PI()/180</f>
        <v>0.52359877559829882</v>
      </c>
      <c r="D12" s="5">
        <v>20</v>
      </c>
      <c r="E12" s="8">
        <f t="shared" ref="E12:E18" si="1">D12*PI()/180</f>
        <v>0.3490658503988659</v>
      </c>
      <c r="F12" s="8">
        <f t="shared" ref="F12:F18" si="2">SIN(C12)</f>
        <v>0.49999999999999994</v>
      </c>
      <c r="G12" s="8">
        <f t="shared" ref="G12:G18" si="3">SIN(E12)</f>
        <v>0.34202014332566871</v>
      </c>
      <c r="H12" s="9">
        <f t="shared" ref="H12:H18" si="4">F12/G12</f>
        <v>1.4619022000815436</v>
      </c>
    </row>
    <row r="13" spans="1:8" ht="15">
      <c r="A13" s="7">
        <v>3</v>
      </c>
      <c r="B13" s="5">
        <v>60</v>
      </c>
      <c r="C13" s="8">
        <f t="shared" si="0"/>
        <v>1.0471975511965976</v>
      </c>
      <c r="D13" s="5">
        <v>36</v>
      </c>
      <c r="E13" s="8">
        <f t="shared" si="1"/>
        <v>0.62831853071795862</v>
      </c>
      <c r="F13" s="8">
        <f t="shared" si="2"/>
        <v>0.8660254037844386</v>
      </c>
      <c r="G13" s="8">
        <f t="shared" si="3"/>
        <v>0.58778525229247314</v>
      </c>
      <c r="H13" s="9">
        <f t="shared" si="4"/>
        <v>1.4733704195652688</v>
      </c>
    </row>
    <row r="14" spans="1:8" ht="15">
      <c r="A14" s="7">
        <v>4</v>
      </c>
      <c r="B14" s="5">
        <v>10</v>
      </c>
      <c r="C14" s="8">
        <f t="shared" si="0"/>
        <v>0.17453292519943295</v>
      </c>
      <c r="D14" s="5">
        <v>8</v>
      </c>
      <c r="E14" s="8">
        <f t="shared" si="1"/>
        <v>0.13962634015954636</v>
      </c>
      <c r="F14" s="8">
        <f t="shared" si="2"/>
        <v>0.17364817766693033</v>
      </c>
      <c r="G14" s="8">
        <f t="shared" si="3"/>
        <v>0.13917310096006544</v>
      </c>
      <c r="H14" s="9">
        <f t="shared" si="4"/>
        <v>1.2477136491825187</v>
      </c>
    </row>
    <row r="15" spans="1:8" ht="15">
      <c r="A15" s="7">
        <v>5</v>
      </c>
      <c r="B15" s="5">
        <v>25</v>
      </c>
      <c r="C15" s="8">
        <f t="shared" si="0"/>
        <v>0.43633231299858238</v>
      </c>
      <c r="D15" s="5">
        <v>12</v>
      </c>
      <c r="E15" s="8">
        <f t="shared" si="1"/>
        <v>0.20943951023931953</v>
      </c>
      <c r="F15" s="8">
        <f t="shared" si="2"/>
        <v>0.42261826174069944</v>
      </c>
      <c r="G15" s="8">
        <f t="shared" si="3"/>
        <v>0.20791169081775931</v>
      </c>
      <c r="H15" s="9">
        <f t="shared" si="4"/>
        <v>2.0326815682103065</v>
      </c>
    </row>
    <row r="16" spans="1:8" ht="15">
      <c r="A16" s="7">
        <v>6</v>
      </c>
      <c r="B16" s="5">
        <v>50</v>
      </c>
      <c r="C16" s="8">
        <f t="shared" si="0"/>
        <v>0.87266462599716477</v>
      </c>
      <c r="D16" s="5">
        <v>32</v>
      </c>
      <c r="E16" s="8">
        <f t="shared" si="1"/>
        <v>0.55850536063818546</v>
      </c>
      <c r="F16" s="8">
        <f t="shared" si="2"/>
        <v>0.76604444311897801</v>
      </c>
      <c r="G16" s="8">
        <f t="shared" si="3"/>
        <v>0.5299192642332049</v>
      </c>
      <c r="H16" s="9">
        <f t="shared" si="4"/>
        <v>1.4455870824538661</v>
      </c>
    </row>
    <row r="17" spans="1:8" ht="15">
      <c r="A17" s="7">
        <v>7</v>
      </c>
      <c r="B17" s="5">
        <v>35</v>
      </c>
      <c r="C17" s="8">
        <f t="shared" si="0"/>
        <v>0.6108652381980153</v>
      </c>
      <c r="D17" s="5">
        <v>24</v>
      </c>
      <c r="E17" s="8">
        <f t="shared" si="1"/>
        <v>0.41887902047863906</v>
      </c>
      <c r="F17" s="8">
        <f t="shared" si="2"/>
        <v>0.57357643635104605</v>
      </c>
      <c r="G17" s="8">
        <f t="shared" si="3"/>
        <v>0.40673664307580015</v>
      </c>
      <c r="H17" s="9">
        <f t="shared" si="4"/>
        <v>1.4101912038551032</v>
      </c>
    </row>
    <row r="18" spans="1:8" ht="15">
      <c r="A18" s="7">
        <v>8</v>
      </c>
      <c r="B18" s="5">
        <v>55</v>
      </c>
      <c r="C18" s="8">
        <f t="shared" si="0"/>
        <v>0.95993108859688125</v>
      </c>
      <c r="D18" s="5">
        <v>35</v>
      </c>
      <c r="E18" s="8">
        <f t="shared" si="1"/>
        <v>0.6108652381980153</v>
      </c>
      <c r="F18" s="8">
        <f t="shared" si="2"/>
        <v>0.8191520442889918</v>
      </c>
      <c r="G18" s="8">
        <f t="shared" si="3"/>
        <v>0.57357643635104605</v>
      </c>
      <c r="H18" s="9">
        <f t="shared" si="4"/>
        <v>1.4281480067421146</v>
      </c>
    </row>
    <row r="20" spans="1:8" ht="18.75">
      <c r="A20" s="6" t="s">
        <v>13</v>
      </c>
      <c r="B20" s="6" t="s">
        <v>18</v>
      </c>
    </row>
    <row r="21" spans="1:8" ht="15.75">
      <c r="A21" s="6"/>
      <c r="B21" s="6" t="s">
        <v>14</v>
      </c>
      <c r="C21" s="2"/>
      <c r="D21" s="2"/>
      <c r="E21" s="2"/>
      <c r="F21" s="2"/>
      <c r="G21" s="2"/>
      <c r="H21" s="2"/>
    </row>
    <row r="22" spans="1:8" ht="15">
      <c r="A22" s="2"/>
      <c r="B22" s="2"/>
      <c r="C22" s="2"/>
      <c r="D22" s="2"/>
      <c r="E22" s="2"/>
      <c r="F22" s="2"/>
      <c r="G22" s="2"/>
      <c r="H22" s="2"/>
    </row>
    <row r="24" spans="1:8" ht="15.75">
      <c r="A24" t="s">
        <v>19</v>
      </c>
      <c r="E24" s="10" t="s">
        <v>20</v>
      </c>
      <c r="F24" s="11">
        <f>AVERAGE(H11:H18)</f>
        <v>1.5007212611055287</v>
      </c>
    </row>
    <row r="25" spans="1:8">
      <c r="A25" t="s">
        <v>21</v>
      </c>
      <c r="E25" s="10" t="s">
        <v>22</v>
      </c>
      <c r="F25" s="11">
        <f>STDEVP(H11:H18)/SQRT(7)</f>
        <v>8.0819652396381614E-2</v>
      </c>
    </row>
    <row r="26" spans="1:8">
      <c r="A26" t="s">
        <v>23</v>
      </c>
      <c r="E26" s="10" t="s">
        <v>24</v>
      </c>
      <c r="F26" s="12">
        <f>F25/F24</f>
        <v>5.3853873128208107E-2</v>
      </c>
    </row>
    <row r="49" spans="1:1">
      <c r="A49" t="s">
        <v>25</v>
      </c>
    </row>
    <row r="50" spans="1:1">
      <c r="A50" t="s">
        <v>26</v>
      </c>
    </row>
    <row r="51" spans="1:1">
      <c r="A51" t="s">
        <v>27</v>
      </c>
    </row>
    <row r="52" spans="1:1">
      <c r="A52" t="s">
        <v>28</v>
      </c>
    </row>
    <row r="53" spans="1:1">
      <c r="A53" t="s">
        <v>29</v>
      </c>
    </row>
    <row r="54" spans="1:1">
      <c r="A54" t="s">
        <v>30</v>
      </c>
    </row>
    <row r="55" spans="1:1">
      <c r="A55" t="s">
        <v>31</v>
      </c>
    </row>
  </sheetData>
  <mergeCells count="10">
    <mergeCell ref="A9:A10"/>
    <mergeCell ref="B9:C9"/>
    <mergeCell ref="D9:E9"/>
    <mergeCell ref="F9:F10"/>
    <mergeCell ref="G9:G10"/>
    <mergeCell ref="A1:H1"/>
    <mergeCell ref="A2:H2"/>
    <mergeCell ref="A4:H4"/>
    <mergeCell ref="A5:H5"/>
    <mergeCell ref="A6:H6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Domácí úkol</vt:lpstr>
      <vt:lpstr>Řešení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Vojtěch Beneš</dc:creator>
  <cp:lastModifiedBy>admin3</cp:lastModifiedBy>
  <dcterms:created xsi:type="dcterms:W3CDTF">2002-12-16T22:43:51Z</dcterms:created>
  <dcterms:modified xsi:type="dcterms:W3CDTF">2018-11-29T10:28:02Z</dcterms:modified>
</cp:coreProperties>
</file>